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17490" windowHeight="11010" activeTab="4"/>
  </bookViews>
  <sheets>
    <sheet name="封面" sheetId="1" r:id="rId1"/>
    <sheet name="情况介绍" sheetId="10" r:id="rId2"/>
    <sheet name="管道系统图" sheetId="9" r:id="rId3"/>
    <sheet name="系统说明" sheetId="8" r:id="rId4"/>
    <sheet name="表1" sheetId="7" r:id="rId5"/>
    <sheet name="表2" sheetId="6" r:id="rId6"/>
    <sheet name="表3" sheetId="5" r:id="rId7"/>
    <sheet name="表4" sheetId="4" r:id="rId8"/>
    <sheet name="表5" sheetId="11" r:id="rId9"/>
    <sheet name="表6" sheetId="2" r:id="rId10"/>
    <sheet name="表7" sheetId="3" r:id="rId11"/>
  </sheets>
  <definedNames>
    <definedName name="_xlnm.Print_Area" localSheetId="2">管道系统图!$A$1:$E$28</definedName>
    <definedName name="_xlnm.Print_Area" localSheetId="3">系统说明!$A$1:$C$29</definedName>
  </definedNames>
  <calcPr calcId="125725"/>
</workbook>
</file>

<file path=xl/calcChain.xml><?xml version="1.0" encoding="utf-8"?>
<calcChain xmlns="http://schemas.openxmlformats.org/spreadsheetml/2006/main">
  <c r="D9" i="7"/>
  <c r="D12" i="6" l="1"/>
  <c r="B8" i="11" l="1"/>
  <c r="B9" s="1"/>
  <c r="B10" s="1"/>
  <c r="B11" s="1"/>
  <c r="B12" s="1"/>
  <c r="B13" s="1"/>
  <c r="B14" s="1"/>
  <c r="B15" s="1"/>
  <c r="B14" i="4"/>
  <c r="B15" s="1"/>
  <c r="B8"/>
  <c r="B9" s="1"/>
</calcChain>
</file>

<file path=xl/sharedStrings.xml><?xml version="1.0" encoding="utf-8"?>
<sst xmlns="http://schemas.openxmlformats.org/spreadsheetml/2006/main" count="240" uniqueCount="119">
  <si>
    <t>企业基本情况介绍</t>
    <phoneticPr fontId="3" type="noConversion"/>
  </si>
  <si>
    <t>天然气管道系统图</t>
    <phoneticPr fontId="3" type="noConversion"/>
  </si>
  <si>
    <t>天然气管道系统说明</t>
    <phoneticPr fontId="3" type="noConversion"/>
  </si>
  <si>
    <t>成本相关信息表1</t>
    <phoneticPr fontId="3" type="noConversion"/>
  </si>
  <si>
    <t>企业生产经营基本情况表</t>
    <phoneticPr fontId="3" type="noConversion"/>
  </si>
  <si>
    <t>项 目</t>
    <phoneticPr fontId="3" type="noConversion"/>
  </si>
  <si>
    <t>单位</t>
    <phoneticPr fontId="3" type="noConversion"/>
  </si>
  <si>
    <t>行 次</t>
    <phoneticPr fontId="3" type="noConversion"/>
  </si>
  <si>
    <t>数 值</t>
    <phoneticPr fontId="3" type="noConversion"/>
  </si>
  <si>
    <t>备 注</t>
    <phoneticPr fontId="3" type="noConversion"/>
  </si>
  <si>
    <t>主营业务收入</t>
    <phoneticPr fontId="3" type="noConversion"/>
  </si>
  <si>
    <t>万元</t>
    <phoneticPr fontId="3" type="noConversion"/>
  </si>
  <si>
    <t>资产总额</t>
    <phoneticPr fontId="3" type="noConversion"/>
  </si>
  <si>
    <t>天然气管道总里程</t>
    <phoneticPr fontId="3" type="noConversion"/>
  </si>
  <si>
    <t>公里</t>
    <phoneticPr fontId="3" type="noConversion"/>
  </si>
  <si>
    <t>天然气管输商品量</t>
    <phoneticPr fontId="3" type="noConversion"/>
  </si>
  <si>
    <t>万方</t>
    <phoneticPr fontId="3" type="noConversion"/>
  </si>
  <si>
    <t>注：相关指标仅指与输气业务相关的指标值。</t>
    <phoneticPr fontId="3" type="noConversion"/>
  </si>
  <si>
    <t>成本相关信息表2</t>
    <phoneticPr fontId="3" type="noConversion"/>
  </si>
  <si>
    <t>成本和资产情况汇总表</t>
    <phoneticPr fontId="3" type="noConversion"/>
  </si>
  <si>
    <t>项目</t>
    <phoneticPr fontId="3" type="noConversion"/>
  </si>
  <si>
    <t>行次</t>
    <phoneticPr fontId="3" type="noConversion"/>
  </si>
  <si>
    <t>数值</t>
    <phoneticPr fontId="3" type="noConversion"/>
  </si>
  <si>
    <t>备注</t>
    <phoneticPr fontId="3" type="noConversion"/>
  </si>
  <si>
    <t>一、成本支出</t>
    <phoneticPr fontId="3" type="noConversion"/>
  </si>
  <si>
    <t xml:space="preserve">  （一）运行维护费</t>
    <phoneticPr fontId="3" type="noConversion"/>
  </si>
  <si>
    <t>参考表3</t>
    <phoneticPr fontId="3" type="noConversion"/>
  </si>
  <si>
    <t xml:space="preserve">  （二）折旧及摊销</t>
    <phoneticPr fontId="3" type="noConversion"/>
  </si>
  <si>
    <t xml:space="preserve">        1.折旧</t>
    <phoneticPr fontId="3" type="noConversion"/>
  </si>
  <si>
    <t>参考表4</t>
    <phoneticPr fontId="3" type="noConversion"/>
  </si>
  <si>
    <t xml:space="preserve">        2.摊销</t>
    <phoneticPr fontId="3" type="noConversion"/>
  </si>
  <si>
    <t>参考表5</t>
    <phoneticPr fontId="3" type="noConversion"/>
  </si>
  <si>
    <t>二、资产情况</t>
    <phoneticPr fontId="3" type="noConversion"/>
  </si>
  <si>
    <t xml:space="preserve">   （一）固定资产净值</t>
    <phoneticPr fontId="3" type="noConversion"/>
  </si>
  <si>
    <t>参考表6</t>
    <phoneticPr fontId="3" type="noConversion"/>
  </si>
  <si>
    <t xml:space="preserve">   （二）无形资产净值</t>
    <phoneticPr fontId="3" type="noConversion"/>
  </si>
  <si>
    <t>参考表7</t>
    <phoneticPr fontId="3" type="noConversion"/>
  </si>
  <si>
    <t>三、税费支出</t>
    <phoneticPr fontId="3" type="noConversion"/>
  </si>
  <si>
    <t xml:space="preserve">    （一）企业所得税</t>
    <phoneticPr fontId="3" type="noConversion"/>
  </si>
  <si>
    <t xml:space="preserve">            适用的所得税率</t>
    <phoneticPr fontId="3" type="noConversion"/>
  </si>
  <si>
    <t>%</t>
    <phoneticPr fontId="3" type="noConversion"/>
  </si>
  <si>
    <t xml:space="preserve">    （二）主营业务税金及附加</t>
    <phoneticPr fontId="3" type="noConversion"/>
  </si>
  <si>
    <t>四、其他业务收支净额</t>
    <phoneticPr fontId="3" type="noConversion"/>
  </si>
  <si>
    <t xml:space="preserve">   （一）其他业务收入</t>
    <phoneticPr fontId="3" type="noConversion"/>
  </si>
  <si>
    <t xml:space="preserve">   （二）其他业务支出</t>
    <phoneticPr fontId="3" type="noConversion"/>
  </si>
  <si>
    <t>注：保留小数点后2位有效数字。</t>
    <phoneticPr fontId="3" type="noConversion"/>
  </si>
  <si>
    <t>成本相关信息表3</t>
    <phoneticPr fontId="3" type="noConversion"/>
  </si>
  <si>
    <t>运行维护费明细表</t>
    <phoneticPr fontId="3" type="noConversion"/>
  </si>
  <si>
    <t>一、直接输气成本</t>
    <phoneticPr fontId="3" type="noConversion"/>
  </si>
  <si>
    <t xml:space="preserve">  1.材料费</t>
    <phoneticPr fontId="3" type="noConversion"/>
  </si>
  <si>
    <t xml:space="preserve">  2.燃料费</t>
    <phoneticPr fontId="3" type="noConversion"/>
  </si>
  <si>
    <t xml:space="preserve">  3.动力费</t>
    <phoneticPr fontId="3" type="noConversion"/>
  </si>
  <si>
    <t xml:space="preserve">  4.输气损耗费</t>
    <phoneticPr fontId="3" type="noConversion"/>
  </si>
  <si>
    <t xml:space="preserve">  5.职工薪酬</t>
    <phoneticPr fontId="3" type="noConversion"/>
  </si>
  <si>
    <r>
      <t xml:space="preserve">  6.</t>
    </r>
    <r>
      <rPr>
        <sz val="10"/>
        <rFont val="宋体"/>
        <family val="3"/>
        <charset val="134"/>
      </rPr>
      <t>修理费</t>
    </r>
    <phoneticPr fontId="3" type="noConversion"/>
  </si>
  <si>
    <r>
      <t xml:space="preserve">  7.</t>
    </r>
    <r>
      <rPr>
        <sz val="10"/>
        <rFont val="宋体"/>
        <family val="3"/>
        <charset val="134"/>
      </rPr>
      <t>其他费用</t>
    </r>
    <phoneticPr fontId="3" type="noConversion"/>
  </si>
  <si>
    <t>二、分摊的间接费用</t>
    <phoneticPr fontId="3" type="noConversion"/>
  </si>
  <si>
    <t xml:space="preserve">  管理费用</t>
    <phoneticPr fontId="3" type="noConversion"/>
  </si>
  <si>
    <t xml:space="preserve">  销售费用</t>
    <phoneticPr fontId="3" type="noConversion"/>
  </si>
  <si>
    <t>三、合计</t>
    <phoneticPr fontId="3" type="noConversion"/>
  </si>
  <si>
    <t>三=一+二</t>
    <phoneticPr fontId="3" type="noConversion"/>
  </si>
  <si>
    <t>注：1、以上费用均不含折旧、摊销，折旧、摊销在表4、表5中体现；2、保留小数点后2位有效数字。</t>
    <phoneticPr fontId="3" type="noConversion"/>
  </si>
  <si>
    <t>成本相关信息表4</t>
    <phoneticPr fontId="3" type="noConversion"/>
  </si>
  <si>
    <t>折旧费用表</t>
    <phoneticPr fontId="3" type="noConversion"/>
  </si>
  <si>
    <t>一、直接输气成本中折旧支出</t>
    <phoneticPr fontId="3" type="noConversion"/>
  </si>
  <si>
    <t xml:space="preserve">  1.输气管线</t>
    <phoneticPr fontId="3" type="noConversion"/>
  </si>
  <si>
    <t xml:space="preserve">  2.通用设备及设施</t>
    <phoneticPr fontId="3" type="noConversion"/>
  </si>
  <si>
    <t xml:space="preserve">  3.房屋、建筑物</t>
    <phoneticPr fontId="3" type="noConversion"/>
  </si>
  <si>
    <t xml:space="preserve">  4.其他</t>
    <phoneticPr fontId="3" type="noConversion"/>
  </si>
  <si>
    <t>二、分摊的间接费用中折旧支出</t>
    <phoneticPr fontId="3" type="noConversion"/>
  </si>
  <si>
    <t xml:space="preserve">  管理费用中折旧</t>
    <phoneticPr fontId="3" type="noConversion"/>
  </si>
  <si>
    <t xml:space="preserve">  销售费用中折旧</t>
    <phoneticPr fontId="3" type="noConversion"/>
  </si>
  <si>
    <t>注：1、保留小数点后2位有效数字。</t>
    <phoneticPr fontId="3" type="noConversion"/>
  </si>
  <si>
    <t>成本相关信息表5</t>
    <phoneticPr fontId="3" type="noConversion"/>
  </si>
  <si>
    <t>摊销费用表</t>
    <phoneticPr fontId="3" type="noConversion"/>
  </si>
  <si>
    <t>一、直接输气成本中摊销费用</t>
    <phoneticPr fontId="3" type="noConversion"/>
  </si>
  <si>
    <t xml:space="preserve">  1.专利权</t>
    <phoneticPr fontId="3" type="noConversion"/>
  </si>
  <si>
    <t xml:space="preserve">  2.非专利技术</t>
    <phoneticPr fontId="3" type="noConversion"/>
  </si>
  <si>
    <t xml:space="preserve">  3.计算机软件</t>
    <phoneticPr fontId="3" type="noConversion"/>
  </si>
  <si>
    <t xml:space="preserve">  4.经营特许权</t>
    <phoneticPr fontId="3" type="noConversion"/>
  </si>
  <si>
    <t xml:space="preserve">  5.土地使用权</t>
    <phoneticPr fontId="3" type="noConversion"/>
  </si>
  <si>
    <t xml:space="preserve">  6.其他</t>
    <phoneticPr fontId="3" type="noConversion"/>
  </si>
  <si>
    <t>二、分摊的间接费用中摊销费用</t>
    <phoneticPr fontId="3" type="noConversion"/>
  </si>
  <si>
    <t>成本相关信息表6</t>
    <phoneticPr fontId="3" type="noConversion"/>
  </si>
  <si>
    <t>固定资产净值表</t>
    <phoneticPr fontId="3" type="noConversion"/>
  </si>
  <si>
    <t>固定资产原值</t>
    <phoneticPr fontId="3" type="noConversion"/>
  </si>
  <si>
    <t>累计折旧</t>
    <phoneticPr fontId="3" type="noConversion"/>
  </si>
  <si>
    <t>固定资产净值</t>
    <phoneticPr fontId="3" type="noConversion"/>
  </si>
  <si>
    <t>一、直接输气业务固定资产</t>
    <phoneticPr fontId="3" type="noConversion"/>
  </si>
  <si>
    <t>一=1+2+3+4</t>
    <phoneticPr fontId="3" type="noConversion"/>
  </si>
  <si>
    <t>二、分摊给输气业务的共用固定资产</t>
    <phoneticPr fontId="3" type="noConversion"/>
  </si>
  <si>
    <t>注：1、通用设备及设施含动力、传导、通讯设备及设施等；2、保留小数点后2位有效数字；3、均为期末余额。</t>
    <phoneticPr fontId="3" type="noConversion"/>
  </si>
  <si>
    <t>成本相关信息表7</t>
    <phoneticPr fontId="3" type="noConversion"/>
  </si>
  <si>
    <t>无形资产净值表</t>
    <phoneticPr fontId="3" type="noConversion"/>
  </si>
  <si>
    <t>无形资产原值</t>
    <phoneticPr fontId="3" type="noConversion"/>
  </si>
  <si>
    <t>累计摊销</t>
    <phoneticPr fontId="3" type="noConversion"/>
  </si>
  <si>
    <t>无形资产净值</t>
    <phoneticPr fontId="3" type="noConversion"/>
  </si>
  <si>
    <t>一、直接输气业务无形资产</t>
    <phoneticPr fontId="3" type="noConversion"/>
  </si>
  <si>
    <t xml:space="preserve">  5.土地</t>
    <phoneticPr fontId="3" type="noConversion"/>
  </si>
  <si>
    <t>二、分摊给输气业务的共用无形资产</t>
    <phoneticPr fontId="3" type="noConversion"/>
  </si>
  <si>
    <t>合计</t>
    <phoneticPr fontId="3" type="noConversion"/>
  </si>
  <si>
    <t>注：1、保留小数点后2位有效数字。2、均为期末余额。</t>
    <phoneticPr fontId="3" type="noConversion"/>
  </si>
  <si>
    <t>天然气管道运输成本和价格信息表</t>
    <phoneticPr fontId="3" type="noConversion"/>
  </si>
  <si>
    <t>收到日期：    年  月  日</t>
    <phoneticPr fontId="3" type="noConversion"/>
  </si>
  <si>
    <t>财务负责人：余同钢</t>
    <phoneticPr fontId="3" type="noConversion"/>
  </si>
  <si>
    <t>企业地址：北京市朝阳区大屯路9号</t>
    <phoneticPr fontId="3" type="noConversion"/>
  </si>
  <si>
    <t>邮政编码：100101</t>
    <phoneticPr fontId="3" type="noConversion"/>
  </si>
  <si>
    <t>联系人：闫兆庆</t>
    <phoneticPr fontId="3" type="noConversion"/>
  </si>
  <si>
    <t>联系电话：84884399</t>
    <phoneticPr fontId="3" type="noConversion"/>
  </si>
  <si>
    <t>中石油北京天然气管道有限公司</t>
    <phoneticPr fontId="3" type="noConversion"/>
  </si>
  <si>
    <t>报出日期：</t>
    <phoneticPr fontId="3" type="noConversion"/>
  </si>
  <si>
    <t>按固定资产原值分摊比例拆分</t>
    <phoneticPr fontId="1" type="noConversion"/>
  </si>
  <si>
    <t>企业法人代表：李文东</t>
    <phoneticPr fontId="3" type="noConversion"/>
  </si>
  <si>
    <t>中石油北京天然气管道有限公司，由中国石油天然气集团公司与北京市人民政府于1991年7月共同出资组建，是中国石油专业从事管道建设和运行管理的地区公司.公司主要负责陕京管道输配气系统的建设及运营管理，北京市天然气全部由陕京管道输送。截止2017年底，公司注册资本177亿元，其中昆仑能源占60%，北京控股集团占40%，资产总额428亿元，包括天然气长输管道资产及配套储气库资产。</t>
    <phoneticPr fontId="1" type="noConversion"/>
  </si>
  <si>
    <t xml:space="preserve"> 陕京一线、二线及三线的榆林压气站、永清分输站为合建站场，陕京二线、三线的阳曲压气站、石家庄压气站、安平分输站为合建站场。陕京三线琉璃河站可调压供陕京一线，陕京二三线永清分输站可调压供陕京一线。陕京四线起点为靖边首站，终点为北京西沙屯站，其中高丽营站、西沙屯站为合建站，高丽营站可实现互供大唐煤制气，西沙屯站可供陕京三线。</t>
    <phoneticPr fontId="1" type="noConversion"/>
  </si>
  <si>
    <t>2018年1月1日-2018年12月31日</t>
    <phoneticPr fontId="3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</si>
  <si>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-2018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宋体"/>
        <family val="3"/>
        <charset val="134"/>
      </rPr>
      <t>日</t>
    </r>
    <phoneticPr fontId="3" type="noConversion"/>
  </si>
  <si>
    <t xml:space="preserve"> -   </t>
  </si>
  <si>
    <r>
      <t>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-2018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31</t>
    </r>
    <r>
      <rPr>
        <sz val="10"/>
        <rFont val="宋体"/>
        <family val="3"/>
        <charset val="134"/>
      </rPr>
      <t>日</t>
    </r>
    <phoneticPr fontId="3" type="noConversion"/>
  </si>
</sst>
</file>

<file path=xl/styles.xml><?xml version="1.0" encoding="utf-8"?>
<styleSheet xmlns="http://schemas.openxmlformats.org/spreadsheetml/2006/main">
  <numFmts count="2">
    <numFmt numFmtId="176" formatCode="_ * #,##0.00_ ;_ * \-#,##0.00_ ;_ * &quot;-&quot;??_ ;_ @_ "/>
    <numFmt numFmtId="177" formatCode="_ * #,##0_ ;_ * \-#,##0_ ;_ * &quot;-&quot;??_ ;_ @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28"/>
      <name val="黑体"/>
      <family val="3"/>
      <charset val="134"/>
    </font>
    <font>
      <sz val="18"/>
      <name val="黑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8"/>
      <name val="方正大黑简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1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6" fontId="9" fillId="0" borderId="1" xfId="1" applyFont="1" applyFill="1" applyBorder="1" applyAlignment="1">
      <alignment horizontal="center" vertical="center"/>
    </xf>
    <xf numFmtId="176" fontId="9" fillId="0" borderId="1" xfId="1" applyFont="1" applyBorder="1" applyAlignment="1">
      <alignment horizontal="right" vertical="center"/>
    </xf>
    <xf numFmtId="176" fontId="9" fillId="0" borderId="1" xfId="1" applyFont="1" applyFill="1" applyBorder="1" applyAlignment="1">
      <alignment horizontal="right" vertical="center"/>
    </xf>
    <xf numFmtId="176" fontId="9" fillId="0" borderId="4" xfId="1" applyFont="1" applyFill="1" applyBorder="1" applyAlignment="1">
      <alignment horizontal="right" vertical="center"/>
    </xf>
    <xf numFmtId="176" fontId="9" fillId="0" borderId="1" xfId="1" applyFont="1" applyFill="1" applyBorder="1" applyAlignment="1">
      <alignment horizontal="center" vertical="center" wrapText="1"/>
    </xf>
    <xf numFmtId="176" fontId="9" fillId="0" borderId="1" xfId="1" applyFont="1" applyFill="1" applyBorder="1" applyAlignment="1">
      <alignment horizontal="right" vertical="center" wrapText="1"/>
    </xf>
    <xf numFmtId="176" fontId="9" fillId="2" borderId="1" xfId="1" applyFont="1" applyFill="1" applyBorder="1" applyAlignment="1">
      <alignment horizontal="right" vertical="center"/>
    </xf>
    <xf numFmtId="177" fontId="9" fillId="2" borderId="1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4</xdr:col>
      <xdr:colOff>2886075</xdr:colOff>
      <xdr:row>27</xdr:row>
      <xdr:rowOff>19050</xdr:rowOff>
    </xdr:to>
    <xdr:pic>
      <xdr:nvPicPr>
        <xdr:cNvPr id="2" name="图片 2" descr="管网图-供北京20150512 Model (1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0"/>
          <a:ext cx="7019925" cy="450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5</xdr:col>
      <xdr:colOff>7620</xdr:colOff>
      <xdr:row>27</xdr:row>
      <xdr:rowOff>80010</xdr:rowOff>
    </xdr:to>
    <xdr:pic>
      <xdr:nvPicPr>
        <xdr:cNvPr id="3" name="图片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19250"/>
          <a:ext cx="6949440" cy="4789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A7" sqref="A7:M7"/>
    </sheetView>
  </sheetViews>
  <sheetFormatPr defaultRowHeight="13.5"/>
  <sheetData>
    <row r="1" spans="1:13">
      <c r="A1" s="37"/>
      <c r="B1" s="37"/>
    </row>
    <row r="2" spans="1:13" ht="25.5">
      <c r="A2" s="38" t="s">
        <v>109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4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4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5.25">
      <c r="A5" s="40" t="s">
        <v>102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7" spans="1:13" ht="22.5">
      <c r="A7" s="41" t="s">
        <v>115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28.5" customHeight="1"/>
    <row r="19" spans="2:13" s="2" customFormat="1" ht="18.75">
      <c r="B19" s="42" t="s">
        <v>110</v>
      </c>
      <c r="C19" s="42"/>
      <c r="D19" s="42"/>
      <c r="E19" s="42"/>
      <c r="F19" s="42"/>
      <c r="G19" s="42"/>
      <c r="H19" s="42" t="s">
        <v>103</v>
      </c>
      <c r="I19" s="42"/>
      <c r="J19" s="42"/>
      <c r="K19" s="42"/>
      <c r="L19" s="42"/>
      <c r="M19" s="27"/>
    </row>
    <row r="20" spans="2:13" s="2" customFormat="1" ht="18.75">
      <c r="B20" s="42" t="s">
        <v>112</v>
      </c>
      <c r="C20" s="42"/>
      <c r="D20" s="42"/>
      <c r="E20" s="42"/>
      <c r="F20" s="42"/>
      <c r="G20" s="42"/>
      <c r="H20" s="42" t="s">
        <v>104</v>
      </c>
      <c r="I20" s="42"/>
      <c r="J20" s="42"/>
      <c r="K20" s="42"/>
      <c r="L20" s="42"/>
    </row>
    <row r="21" spans="2:13" s="2" customFormat="1" ht="18.75">
      <c r="B21" s="42" t="s">
        <v>105</v>
      </c>
      <c r="C21" s="42"/>
      <c r="D21" s="42"/>
      <c r="E21" s="42"/>
      <c r="F21" s="42"/>
      <c r="G21" s="42"/>
      <c r="H21" s="42" t="s">
        <v>106</v>
      </c>
      <c r="I21" s="42"/>
      <c r="J21" s="42"/>
      <c r="K21" s="42"/>
      <c r="L21" s="42"/>
    </row>
    <row r="22" spans="2:13" s="2" customFormat="1" ht="18.75">
      <c r="B22" s="42" t="s">
        <v>107</v>
      </c>
      <c r="C22" s="42"/>
      <c r="D22" s="42"/>
      <c r="E22" s="42"/>
      <c r="F22" s="42"/>
      <c r="G22" s="42"/>
      <c r="H22" s="2" t="s">
        <v>108</v>
      </c>
    </row>
    <row r="23" spans="2:13" s="2" customFormat="1" ht="18.75"/>
    <row r="24" spans="2:13" s="2" customFormat="1" ht="18.75"/>
    <row r="25" spans="2:13" s="2" customFormat="1" ht="18.75"/>
  </sheetData>
  <mergeCells count="12">
    <mergeCell ref="B22:G22"/>
    <mergeCell ref="B19:G19"/>
    <mergeCell ref="H19:L19"/>
    <mergeCell ref="B20:G20"/>
    <mergeCell ref="H20:L20"/>
    <mergeCell ref="B21:G21"/>
    <mergeCell ref="H21:L21"/>
    <mergeCell ref="A1:B1"/>
    <mergeCell ref="A2:M2"/>
    <mergeCell ref="A3:M3"/>
    <mergeCell ref="A5:M5"/>
    <mergeCell ref="A7:M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zoomScaleNormal="100" workbookViewId="0">
      <selection activeCell="E12" sqref="E12"/>
    </sheetView>
  </sheetViews>
  <sheetFormatPr defaultColWidth="9" defaultRowHeight="13.5"/>
  <cols>
    <col min="1" max="1" width="30.5" style="5" customWidth="1"/>
    <col min="2" max="2" width="6" style="5" customWidth="1"/>
    <col min="3" max="3" width="8.625" style="5" customWidth="1"/>
    <col min="4" max="4" width="20.5" style="5" customWidth="1"/>
    <col min="5" max="5" width="18.875" style="5" customWidth="1"/>
    <col min="6" max="6" width="20.25" style="5" customWidth="1"/>
    <col min="7" max="7" width="22.25" style="5" customWidth="1"/>
    <col min="8" max="16384" width="9" style="5"/>
  </cols>
  <sheetData>
    <row r="1" spans="1:7" ht="18" customHeight="1">
      <c r="A1" s="3" t="s">
        <v>83</v>
      </c>
      <c r="B1" s="3"/>
      <c r="C1" s="3"/>
      <c r="D1" s="4"/>
    </row>
    <row r="2" spans="1:7" ht="18" customHeight="1">
      <c r="A2" s="43" t="s">
        <v>109</v>
      </c>
      <c r="B2" s="44"/>
      <c r="C2" s="44"/>
      <c r="D2" s="44"/>
      <c r="E2" s="44"/>
      <c r="F2" s="44"/>
      <c r="G2" s="44"/>
    </row>
    <row r="3" spans="1:7" ht="27" customHeight="1">
      <c r="A3" s="45" t="s">
        <v>84</v>
      </c>
      <c r="B3" s="45"/>
      <c r="C3" s="45"/>
      <c r="D3" s="45"/>
      <c r="E3" s="45"/>
      <c r="F3" s="45"/>
      <c r="G3" s="45"/>
    </row>
    <row r="4" spans="1:7" ht="18" customHeight="1">
      <c r="A4" s="44" t="s">
        <v>118</v>
      </c>
      <c r="B4" s="44"/>
      <c r="C4" s="44"/>
      <c r="D4" s="44"/>
      <c r="E4" s="44"/>
      <c r="F4" s="44"/>
      <c r="G4" s="44"/>
    </row>
    <row r="5" spans="1:7" ht="18" customHeight="1">
      <c r="A5" s="13"/>
      <c r="B5" s="13"/>
      <c r="C5" s="13"/>
      <c r="D5" s="13"/>
    </row>
    <row r="6" spans="1:7" ht="30" customHeight="1">
      <c r="A6" s="48" t="s">
        <v>20</v>
      </c>
      <c r="B6" s="48" t="s">
        <v>21</v>
      </c>
      <c r="C6" s="48" t="s">
        <v>6</v>
      </c>
      <c r="D6" s="49" t="s">
        <v>85</v>
      </c>
      <c r="E6" s="49" t="s">
        <v>86</v>
      </c>
      <c r="F6" s="49" t="s">
        <v>87</v>
      </c>
      <c r="G6" s="48" t="s">
        <v>23</v>
      </c>
    </row>
    <row r="7" spans="1:7" s="22" customFormat="1" ht="30" customHeight="1">
      <c r="A7" s="48"/>
      <c r="B7" s="48"/>
      <c r="C7" s="48"/>
      <c r="D7" s="50"/>
      <c r="E7" s="50"/>
      <c r="F7" s="50"/>
      <c r="G7" s="48"/>
    </row>
    <row r="8" spans="1:7" ht="30" customHeight="1">
      <c r="A8" s="23" t="s">
        <v>88</v>
      </c>
      <c r="B8" s="11">
        <v>1</v>
      </c>
      <c r="C8" s="11" t="s">
        <v>11</v>
      </c>
      <c r="D8" s="28">
        <v>5549721.2699999996</v>
      </c>
      <c r="E8" s="28">
        <v>1834387.71</v>
      </c>
      <c r="F8" s="28">
        <v>3715333.56</v>
      </c>
      <c r="G8" s="11" t="s">
        <v>89</v>
      </c>
    </row>
    <row r="9" spans="1:7" ht="30" customHeight="1">
      <c r="A9" s="24" t="s">
        <v>65</v>
      </c>
      <c r="B9" s="11">
        <v>2</v>
      </c>
      <c r="C9" s="11" t="s">
        <v>11</v>
      </c>
      <c r="D9" s="28">
        <v>4613846.9400000004</v>
      </c>
      <c r="E9" s="28">
        <v>1353685.3</v>
      </c>
      <c r="F9" s="28">
        <v>3260161.64</v>
      </c>
      <c r="G9" s="11"/>
    </row>
    <row r="10" spans="1:7" ht="30" customHeight="1">
      <c r="A10" s="24" t="s">
        <v>66</v>
      </c>
      <c r="B10" s="11">
        <v>3</v>
      </c>
      <c r="C10" s="11" t="s">
        <v>11</v>
      </c>
      <c r="D10" s="28">
        <v>776276.1</v>
      </c>
      <c r="E10" s="28">
        <v>419348.71</v>
      </c>
      <c r="F10" s="28">
        <v>356927.39</v>
      </c>
      <c r="G10" s="11"/>
    </row>
    <row r="11" spans="1:7" ht="30" customHeight="1">
      <c r="A11" s="24" t="s">
        <v>67</v>
      </c>
      <c r="B11" s="11">
        <v>4</v>
      </c>
      <c r="C11" s="11" t="s">
        <v>11</v>
      </c>
      <c r="D11" s="28">
        <v>142411.1</v>
      </c>
      <c r="E11" s="28">
        <v>51953.98</v>
      </c>
      <c r="F11" s="28">
        <v>90457.12</v>
      </c>
      <c r="G11" s="11"/>
    </row>
    <row r="12" spans="1:7" ht="30" customHeight="1">
      <c r="A12" s="24" t="s">
        <v>68</v>
      </c>
      <c r="B12" s="11">
        <v>5</v>
      </c>
      <c r="C12" s="11" t="s">
        <v>11</v>
      </c>
      <c r="D12" s="28">
        <v>17187.13</v>
      </c>
      <c r="E12" s="28">
        <v>9399.7199999999993</v>
      </c>
      <c r="F12" s="28">
        <v>7787.41</v>
      </c>
      <c r="G12" s="11"/>
    </row>
    <row r="13" spans="1:7" ht="30" customHeight="1">
      <c r="A13" s="23" t="s">
        <v>90</v>
      </c>
      <c r="B13" s="11">
        <v>6</v>
      </c>
      <c r="C13" s="11" t="s">
        <v>11</v>
      </c>
      <c r="D13" s="28">
        <v>11034.47</v>
      </c>
      <c r="E13" s="28">
        <v>6965.81</v>
      </c>
      <c r="F13" s="28">
        <v>4068.65</v>
      </c>
      <c r="G13" s="11"/>
    </row>
    <row r="14" spans="1:7" ht="30" customHeight="1">
      <c r="A14" s="25" t="s">
        <v>59</v>
      </c>
      <c r="B14" s="11">
        <v>7</v>
      </c>
      <c r="C14" s="11" t="s">
        <v>11</v>
      </c>
      <c r="D14" s="28">
        <v>5560755.7400000002</v>
      </c>
      <c r="E14" s="28">
        <v>1841353.52</v>
      </c>
      <c r="F14" s="28">
        <v>3719402.21</v>
      </c>
      <c r="G14" s="11" t="s">
        <v>60</v>
      </c>
    </row>
    <row r="15" spans="1:7" s="4" customFormat="1" ht="16.5" customHeight="1">
      <c r="A15" s="53" t="s">
        <v>91</v>
      </c>
      <c r="B15" s="53"/>
      <c r="C15" s="53"/>
      <c r="D15" s="53"/>
      <c r="E15" s="53"/>
      <c r="F15" s="53"/>
      <c r="G15" s="53"/>
    </row>
    <row r="16" spans="1:7" s="4" customFormat="1" ht="17.25" customHeight="1">
      <c r="A16" s="54"/>
      <c r="B16" s="54"/>
      <c r="C16" s="54"/>
      <c r="D16" s="54"/>
      <c r="E16" s="54"/>
      <c r="F16" s="54"/>
      <c r="G16" s="54"/>
    </row>
  </sheetData>
  <mergeCells count="11">
    <mergeCell ref="A15:G16"/>
    <mergeCell ref="A2:G2"/>
    <mergeCell ref="A3:G3"/>
    <mergeCell ref="A4:G4"/>
    <mergeCell ref="A6:A7"/>
    <mergeCell ref="B6:B7"/>
    <mergeCell ref="C6:C7"/>
    <mergeCell ref="D6:D7"/>
    <mergeCell ref="E6:E7"/>
    <mergeCell ref="F6:F7"/>
    <mergeCell ref="G6:G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Footer>&amp;C第 &amp;[9 页，共 &amp;[10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6"/>
  <sheetViews>
    <sheetView zoomScaleNormal="100" workbookViewId="0">
      <selection activeCell="C14" sqref="C14"/>
    </sheetView>
  </sheetViews>
  <sheetFormatPr defaultColWidth="9" defaultRowHeight="13.5"/>
  <cols>
    <col min="1" max="1" width="28.5" style="5" customWidth="1"/>
    <col min="2" max="2" width="6.25" style="5" customWidth="1"/>
    <col min="3" max="3" width="9.625" style="5" customWidth="1"/>
    <col min="4" max="4" width="17" style="5" customWidth="1"/>
    <col min="5" max="5" width="19.5" style="5" customWidth="1"/>
    <col min="6" max="6" width="21.625" style="5" customWidth="1"/>
    <col min="7" max="7" width="22.375" style="12" customWidth="1"/>
    <col min="8" max="16384" width="9" style="5"/>
  </cols>
  <sheetData>
    <row r="1" spans="1:7" ht="18" customHeight="1">
      <c r="A1" s="3" t="s">
        <v>92</v>
      </c>
      <c r="B1" s="3"/>
      <c r="C1" s="3"/>
      <c r="D1" s="3"/>
    </row>
    <row r="2" spans="1:7" ht="18" customHeight="1">
      <c r="A2" s="43" t="s">
        <v>109</v>
      </c>
      <c r="B2" s="44"/>
      <c r="C2" s="44"/>
      <c r="D2" s="44"/>
      <c r="E2" s="44"/>
      <c r="F2" s="44"/>
      <c r="G2" s="44"/>
    </row>
    <row r="3" spans="1:7" ht="18" customHeight="1">
      <c r="A3" s="45" t="s">
        <v>93</v>
      </c>
      <c r="B3" s="45"/>
      <c r="C3" s="45"/>
      <c r="D3" s="45"/>
      <c r="E3" s="45"/>
      <c r="F3" s="45"/>
      <c r="G3" s="45"/>
    </row>
    <row r="4" spans="1:7" ht="18" customHeight="1">
      <c r="A4" s="44" t="s">
        <v>118</v>
      </c>
      <c r="B4" s="44"/>
      <c r="C4" s="44"/>
      <c r="D4" s="44"/>
      <c r="E4" s="44"/>
      <c r="F4" s="44"/>
      <c r="G4" s="44"/>
    </row>
    <row r="5" spans="1:7" ht="18" customHeight="1">
      <c r="A5" s="13"/>
      <c r="B5" s="13"/>
      <c r="C5" s="13"/>
      <c r="D5" s="13"/>
      <c r="E5" s="18"/>
    </row>
    <row r="6" spans="1:7" ht="52.5" customHeight="1">
      <c r="A6" s="19" t="s">
        <v>20</v>
      </c>
      <c r="B6" s="19" t="s">
        <v>21</v>
      </c>
      <c r="C6" s="19" t="s">
        <v>6</v>
      </c>
      <c r="D6" s="14" t="s">
        <v>94</v>
      </c>
      <c r="E6" s="14" t="s">
        <v>95</v>
      </c>
      <c r="F6" s="14" t="s">
        <v>96</v>
      </c>
      <c r="G6" s="14" t="s">
        <v>23</v>
      </c>
    </row>
    <row r="7" spans="1:7" ht="27.95" customHeight="1">
      <c r="A7" s="23" t="s">
        <v>97</v>
      </c>
      <c r="B7" s="11">
        <v>1</v>
      </c>
      <c r="C7" s="11" t="s">
        <v>11</v>
      </c>
      <c r="D7" s="30">
        <v>15944.53</v>
      </c>
      <c r="E7" s="30">
        <v>4031.79</v>
      </c>
      <c r="F7" s="30">
        <v>11912.74</v>
      </c>
      <c r="G7" s="11"/>
    </row>
    <row r="8" spans="1:7" ht="27.95" customHeight="1">
      <c r="A8" s="21" t="s">
        <v>76</v>
      </c>
      <c r="B8" s="11">
        <v>2</v>
      </c>
      <c r="C8" s="11" t="s">
        <v>11</v>
      </c>
      <c r="D8" s="30"/>
      <c r="E8" s="30"/>
      <c r="F8" s="30" t="s">
        <v>117</v>
      </c>
      <c r="G8" s="11"/>
    </row>
    <row r="9" spans="1:7" ht="27.95" customHeight="1">
      <c r="A9" s="21" t="s">
        <v>77</v>
      </c>
      <c r="B9" s="11">
        <v>3</v>
      </c>
      <c r="C9" s="11" t="s">
        <v>11</v>
      </c>
      <c r="D9" s="30"/>
      <c r="E9" s="30"/>
      <c r="F9" s="30" t="s">
        <v>117</v>
      </c>
      <c r="G9" s="11"/>
    </row>
    <row r="10" spans="1:7" ht="27.95" customHeight="1">
      <c r="A10" s="21" t="s">
        <v>78</v>
      </c>
      <c r="B10" s="11">
        <v>4</v>
      </c>
      <c r="C10" s="11" t="s">
        <v>11</v>
      </c>
      <c r="D10" s="30">
        <v>3100.19</v>
      </c>
      <c r="E10" s="30">
        <v>2410.0300000000002</v>
      </c>
      <c r="F10" s="30">
        <v>690.16</v>
      </c>
      <c r="G10" s="11"/>
    </row>
    <row r="11" spans="1:7" ht="27.95" customHeight="1">
      <c r="A11" s="21" t="s">
        <v>79</v>
      </c>
      <c r="B11" s="11">
        <v>5</v>
      </c>
      <c r="C11" s="11" t="s">
        <v>11</v>
      </c>
      <c r="D11" s="30"/>
      <c r="E11" s="30"/>
      <c r="F11" s="30" t="s">
        <v>117</v>
      </c>
      <c r="G11" s="11"/>
    </row>
    <row r="12" spans="1:7" ht="27.95" customHeight="1">
      <c r="A12" s="21" t="s">
        <v>98</v>
      </c>
      <c r="B12" s="11">
        <v>6</v>
      </c>
      <c r="C12" s="11" t="s">
        <v>11</v>
      </c>
      <c r="D12" s="30">
        <v>12844.34</v>
      </c>
      <c r="E12" s="30">
        <v>1621.76</v>
      </c>
      <c r="F12" s="30">
        <v>11222.58</v>
      </c>
      <c r="G12" s="11"/>
    </row>
    <row r="13" spans="1:7" ht="27.95" customHeight="1">
      <c r="A13" s="21" t="s">
        <v>81</v>
      </c>
      <c r="B13" s="11">
        <v>7</v>
      </c>
      <c r="C13" s="11" t="s">
        <v>11</v>
      </c>
      <c r="D13" s="30"/>
      <c r="E13" s="30"/>
      <c r="F13" s="30" t="s">
        <v>117</v>
      </c>
      <c r="G13" s="11"/>
    </row>
    <row r="14" spans="1:7" ht="33" customHeight="1">
      <c r="A14" s="23" t="s">
        <v>99</v>
      </c>
      <c r="B14" s="11">
        <v>8</v>
      </c>
      <c r="C14" s="11" t="s">
        <v>11</v>
      </c>
      <c r="D14" s="30">
        <v>10540.63</v>
      </c>
      <c r="E14" s="30">
        <v>2874.85</v>
      </c>
      <c r="F14" s="30">
        <v>7665.78</v>
      </c>
      <c r="G14" s="11"/>
    </row>
    <row r="15" spans="1:7" ht="27.95" customHeight="1">
      <c r="A15" s="26" t="s">
        <v>100</v>
      </c>
      <c r="B15" s="11">
        <v>9</v>
      </c>
      <c r="C15" s="11" t="s">
        <v>11</v>
      </c>
      <c r="D15" s="30">
        <v>26485.16</v>
      </c>
      <c r="E15" s="30">
        <v>6906.64</v>
      </c>
      <c r="F15" s="30">
        <v>19578.52</v>
      </c>
      <c r="G15" s="11" t="s">
        <v>60</v>
      </c>
    </row>
    <row r="16" spans="1:7" ht="19.5" customHeight="1">
      <c r="A16" s="4" t="s">
        <v>101</v>
      </c>
    </row>
  </sheetData>
  <mergeCells count="3">
    <mergeCell ref="A2:G2"/>
    <mergeCell ref="A3:G3"/>
    <mergeCell ref="A4:G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Footer>&amp;C第 &amp;[10 页，共 &amp;[10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topLeftCell="A5" zoomScaleNormal="100" workbookViewId="0">
      <selection activeCell="A5" sqref="A5:D25"/>
    </sheetView>
  </sheetViews>
  <sheetFormatPr defaultColWidth="9" defaultRowHeight="13.5"/>
  <cols>
    <col min="1" max="1" width="19.375" style="5" customWidth="1"/>
    <col min="2" max="2" width="14.25" style="5" customWidth="1"/>
    <col min="3" max="3" width="17.625" style="5" customWidth="1"/>
    <col min="4" max="4" width="23.5" style="4" customWidth="1"/>
    <col min="5" max="16384" width="9" style="5"/>
  </cols>
  <sheetData>
    <row r="1" spans="1:4" ht="32.25" customHeight="1">
      <c r="A1" s="3"/>
      <c r="B1" s="3"/>
      <c r="C1" s="3"/>
    </row>
    <row r="2" spans="1:4" ht="27.75" customHeight="1">
      <c r="A2" s="43" t="s">
        <v>109</v>
      </c>
      <c r="B2" s="44"/>
      <c r="C2" s="44"/>
      <c r="D2" s="44"/>
    </row>
    <row r="3" spans="1:4" ht="34.5" customHeight="1">
      <c r="A3" s="45" t="s">
        <v>0</v>
      </c>
      <c r="B3" s="45"/>
      <c r="C3" s="45"/>
      <c r="D3" s="45"/>
    </row>
    <row r="4" spans="1:4" ht="18" customHeight="1">
      <c r="A4" s="44"/>
      <c r="B4" s="44"/>
      <c r="C4" s="44"/>
      <c r="D4" s="44"/>
    </row>
    <row r="5" spans="1:4" ht="27.95" customHeight="1">
      <c r="A5" s="46" t="s">
        <v>113</v>
      </c>
      <c r="B5" s="46"/>
      <c r="C5" s="46"/>
      <c r="D5" s="46"/>
    </row>
    <row r="6" spans="1:4" ht="27.95" customHeight="1">
      <c r="A6" s="46"/>
      <c r="B6" s="46"/>
      <c r="C6" s="46"/>
      <c r="D6" s="46"/>
    </row>
    <row r="7" spans="1:4" ht="27.95" customHeight="1">
      <c r="A7" s="46"/>
      <c r="B7" s="46"/>
      <c r="C7" s="46"/>
      <c r="D7" s="46"/>
    </row>
    <row r="8" spans="1:4">
      <c r="A8" s="46"/>
      <c r="B8" s="46"/>
      <c r="C8" s="46"/>
      <c r="D8" s="46"/>
    </row>
    <row r="9" spans="1:4">
      <c r="A9" s="46"/>
      <c r="B9" s="46"/>
      <c r="C9" s="46"/>
      <c r="D9" s="46"/>
    </row>
    <row r="10" spans="1:4">
      <c r="A10" s="46"/>
      <c r="B10" s="46"/>
      <c r="C10" s="46"/>
      <c r="D10" s="46"/>
    </row>
    <row r="11" spans="1:4">
      <c r="A11" s="46"/>
      <c r="B11" s="46"/>
      <c r="C11" s="46"/>
      <c r="D11" s="46"/>
    </row>
    <row r="12" spans="1:4">
      <c r="A12" s="46"/>
      <c r="B12" s="46"/>
      <c r="C12" s="46"/>
      <c r="D12" s="46"/>
    </row>
    <row r="13" spans="1:4">
      <c r="A13" s="46"/>
      <c r="B13" s="46"/>
      <c r="C13" s="46"/>
      <c r="D13" s="46"/>
    </row>
    <row r="14" spans="1:4">
      <c r="A14" s="46"/>
      <c r="B14" s="46"/>
      <c r="C14" s="46"/>
      <c r="D14" s="46"/>
    </row>
    <row r="15" spans="1:4">
      <c r="A15" s="46"/>
      <c r="B15" s="46"/>
      <c r="C15" s="46"/>
      <c r="D15" s="46"/>
    </row>
    <row r="16" spans="1:4">
      <c r="A16" s="46"/>
      <c r="B16" s="46"/>
      <c r="C16" s="46"/>
      <c r="D16" s="46"/>
    </row>
    <row r="17" spans="1:4">
      <c r="A17" s="46"/>
      <c r="B17" s="46"/>
      <c r="C17" s="46"/>
      <c r="D17" s="46"/>
    </row>
    <row r="18" spans="1:4">
      <c r="A18" s="46"/>
      <c r="B18" s="46"/>
      <c r="C18" s="46"/>
      <c r="D18" s="46"/>
    </row>
    <row r="19" spans="1:4">
      <c r="A19" s="46"/>
      <c r="B19" s="46"/>
      <c r="C19" s="46"/>
      <c r="D19" s="46"/>
    </row>
    <row r="20" spans="1:4">
      <c r="A20" s="46"/>
      <c r="B20" s="46"/>
      <c r="C20" s="46"/>
      <c r="D20" s="46"/>
    </row>
    <row r="21" spans="1:4">
      <c r="A21" s="46"/>
      <c r="B21" s="46"/>
      <c r="C21" s="46"/>
      <c r="D21" s="46"/>
    </row>
    <row r="22" spans="1:4">
      <c r="A22" s="46"/>
      <c r="B22" s="46"/>
      <c r="C22" s="46"/>
      <c r="D22" s="46"/>
    </row>
    <row r="23" spans="1:4">
      <c r="A23" s="46"/>
      <c r="B23" s="46"/>
      <c r="C23" s="46"/>
      <c r="D23" s="46"/>
    </row>
    <row r="24" spans="1:4">
      <c r="A24" s="46"/>
      <c r="B24" s="46"/>
      <c r="C24" s="46"/>
      <c r="D24" s="46"/>
    </row>
    <row r="25" spans="1:4">
      <c r="A25" s="46"/>
      <c r="B25" s="46"/>
      <c r="C25" s="46"/>
      <c r="D25" s="46"/>
    </row>
  </sheetData>
  <mergeCells count="4">
    <mergeCell ref="A2:D2"/>
    <mergeCell ref="A3:D3"/>
    <mergeCell ref="A4:D4"/>
    <mergeCell ref="A5:D25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useFirstPageNumber="1" r:id="rId1"/>
  <headerFooter>
    <oddFooter>&amp;C第 &amp;P 页，共 &amp;[10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opLeftCell="A3" zoomScaleNormal="100" workbookViewId="0">
      <selection activeCell="A3" sqref="A3:E3"/>
    </sheetView>
  </sheetViews>
  <sheetFormatPr defaultColWidth="9" defaultRowHeight="13.5"/>
  <cols>
    <col min="1" max="1" width="8.25" style="5" customWidth="1"/>
    <col min="2" max="2" width="9.25" style="5" customWidth="1"/>
    <col min="3" max="3" width="10" style="5" customWidth="1"/>
    <col min="4" max="4" width="22.625" style="5" customWidth="1"/>
    <col min="5" max="5" width="51.125" style="4" customWidth="1"/>
    <col min="6" max="16384" width="9" style="5"/>
  </cols>
  <sheetData>
    <row r="1" spans="1:5" ht="35.25" customHeight="1">
      <c r="A1" s="3"/>
      <c r="B1" s="3"/>
      <c r="C1" s="3"/>
      <c r="D1" s="3"/>
    </row>
    <row r="2" spans="1:5" ht="35.25" customHeight="1">
      <c r="A2" s="43" t="s">
        <v>109</v>
      </c>
      <c r="B2" s="44"/>
      <c r="C2" s="44"/>
      <c r="D2" s="44"/>
      <c r="E2" s="44"/>
    </row>
    <row r="3" spans="1:5" ht="39" customHeight="1">
      <c r="A3" s="45" t="s">
        <v>1</v>
      </c>
      <c r="B3" s="45"/>
      <c r="C3" s="45"/>
      <c r="D3" s="45"/>
      <c r="E3" s="45"/>
    </row>
    <row r="4" spans="1:5" ht="18" customHeight="1">
      <c r="A4" s="44"/>
      <c r="B4" s="44"/>
      <c r="C4" s="44"/>
      <c r="D4" s="44"/>
      <c r="E4" s="44"/>
    </row>
    <row r="5" spans="1:5" ht="27.95" customHeight="1"/>
    <row r="6" spans="1:5" ht="27.95" customHeight="1"/>
    <row r="7" spans="1:5" ht="27.95" customHeight="1"/>
    <row r="28" ht="13.15" customHeight="1"/>
  </sheetData>
  <mergeCells count="3">
    <mergeCell ref="A2:E2"/>
    <mergeCell ref="A3:E3"/>
    <mergeCell ref="A4:E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useFirstPageNumber="1" r:id="rId1"/>
  <headerFooter>
    <oddFooter>&amp;C第 &amp;[2 页，共 &amp;[10 页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2"/>
  <sheetViews>
    <sheetView zoomScaleNormal="100" workbookViewId="0">
      <selection activeCell="A6" sqref="A6:C32"/>
    </sheetView>
  </sheetViews>
  <sheetFormatPr defaultColWidth="9" defaultRowHeight="13.5"/>
  <cols>
    <col min="1" max="1" width="18.25" style="5" customWidth="1"/>
    <col min="2" max="2" width="25.375" style="5" customWidth="1"/>
    <col min="3" max="3" width="31.625" style="4" customWidth="1"/>
    <col min="4" max="16384" width="9" style="5"/>
  </cols>
  <sheetData>
    <row r="1" spans="1:3" ht="18" customHeight="1">
      <c r="A1" s="3"/>
      <c r="B1" s="3"/>
    </row>
    <row r="2" spans="1:3" ht="34.5" customHeight="1">
      <c r="A2" s="43" t="s">
        <v>109</v>
      </c>
      <c r="B2" s="44"/>
      <c r="C2" s="44"/>
    </row>
    <row r="3" spans="1:3" ht="38.25" customHeight="1">
      <c r="A3" s="45" t="s">
        <v>2</v>
      </c>
      <c r="B3" s="45"/>
      <c r="C3" s="45"/>
    </row>
    <row r="4" spans="1:3" ht="18" customHeight="1">
      <c r="A4" s="44"/>
      <c r="B4" s="44"/>
      <c r="C4" s="44"/>
    </row>
    <row r="5" spans="1:3" ht="27.95" customHeight="1"/>
    <row r="6" spans="1:3" ht="27.95" customHeight="1">
      <c r="A6" s="46" t="s">
        <v>114</v>
      </c>
      <c r="B6" s="46"/>
      <c r="C6" s="46"/>
    </row>
    <row r="7" spans="1:3" ht="27.95" customHeight="1">
      <c r="A7" s="46"/>
      <c r="B7" s="46"/>
      <c r="C7" s="46"/>
    </row>
    <row r="8" spans="1:3">
      <c r="A8" s="46"/>
      <c r="B8" s="46"/>
      <c r="C8" s="46"/>
    </row>
    <row r="9" spans="1:3">
      <c r="A9" s="46"/>
      <c r="B9" s="46"/>
      <c r="C9" s="46"/>
    </row>
    <row r="10" spans="1:3">
      <c r="A10" s="46"/>
      <c r="B10" s="46"/>
      <c r="C10" s="46"/>
    </row>
    <row r="11" spans="1:3">
      <c r="A11" s="46"/>
      <c r="B11" s="46"/>
      <c r="C11" s="46"/>
    </row>
    <row r="12" spans="1:3">
      <c r="A12" s="46"/>
      <c r="B12" s="46"/>
      <c r="C12" s="46"/>
    </row>
    <row r="13" spans="1:3">
      <c r="A13" s="46"/>
      <c r="B13" s="46"/>
      <c r="C13" s="46"/>
    </row>
    <row r="14" spans="1:3">
      <c r="A14" s="46"/>
      <c r="B14" s="46"/>
      <c r="C14" s="46"/>
    </row>
    <row r="15" spans="1:3">
      <c r="A15" s="46"/>
      <c r="B15" s="46"/>
      <c r="C15" s="46"/>
    </row>
    <row r="16" spans="1:3">
      <c r="A16" s="46"/>
      <c r="B16" s="46"/>
      <c r="C16" s="46"/>
    </row>
    <row r="17" spans="1:3">
      <c r="A17" s="46"/>
      <c r="B17" s="46"/>
      <c r="C17" s="46"/>
    </row>
    <row r="18" spans="1:3">
      <c r="A18" s="46"/>
      <c r="B18" s="46"/>
      <c r="C18" s="46"/>
    </row>
    <row r="19" spans="1:3">
      <c r="A19" s="46"/>
      <c r="B19" s="46"/>
      <c r="C19" s="46"/>
    </row>
    <row r="20" spans="1:3">
      <c r="A20" s="46"/>
      <c r="B20" s="46"/>
      <c r="C20" s="46"/>
    </row>
    <row r="21" spans="1:3">
      <c r="A21" s="46"/>
      <c r="B21" s="46"/>
      <c r="C21" s="46"/>
    </row>
    <row r="22" spans="1:3">
      <c r="A22" s="46"/>
      <c r="B22" s="46"/>
      <c r="C22" s="46"/>
    </row>
    <row r="23" spans="1:3">
      <c r="A23" s="46"/>
      <c r="B23" s="46"/>
      <c r="C23" s="46"/>
    </row>
    <row r="24" spans="1:3">
      <c r="A24" s="46"/>
      <c r="B24" s="46"/>
      <c r="C24" s="46"/>
    </row>
    <row r="25" spans="1:3">
      <c r="A25" s="46"/>
      <c r="B25" s="46"/>
      <c r="C25" s="46"/>
    </row>
    <row r="26" spans="1:3">
      <c r="A26" s="46"/>
      <c r="B26" s="46"/>
      <c r="C26" s="46"/>
    </row>
    <row r="27" spans="1:3">
      <c r="A27" s="46"/>
      <c r="B27" s="46"/>
      <c r="C27" s="46"/>
    </row>
    <row r="28" spans="1:3">
      <c r="A28" s="46"/>
      <c r="B28" s="46"/>
      <c r="C28" s="46"/>
    </row>
    <row r="29" spans="1:3">
      <c r="A29" s="46"/>
      <c r="B29" s="46"/>
      <c r="C29" s="46"/>
    </row>
    <row r="30" spans="1:3">
      <c r="A30" s="46"/>
      <c r="B30" s="46"/>
      <c r="C30" s="46"/>
    </row>
    <row r="31" spans="1:3">
      <c r="A31" s="46"/>
      <c r="B31" s="46"/>
      <c r="C31" s="46"/>
    </row>
    <row r="32" spans="1:3">
      <c r="A32" s="46"/>
      <c r="B32" s="46"/>
      <c r="C32" s="46"/>
    </row>
  </sheetData>
  <mergeCells count="4">
    <mergeCell ref="A2:C2"/>
    <mergeCell ref="A3:C3"/>
    <mergeCell ref="A4:C4"/>
    <mergeCell ref="A6:C3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&amp;[3 页，共 &amp;[10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C9" sqref="C9"/>
    </sheetView>
  </sheetViews>
  <sheetFormatPr defaultRowHeight="13.5"/>
  <cols>
    <col min="1" max="1" width="23.5" customWidth="1"/>
    <col min="2" max="2" width="17.875" customWidth="1"/>
    <col min="3" max="3" width="8.875" style="12" customWidth="1"/>
    <col min="4" max="4" width="25.125" style="12" customWidth="1"/>
    <col min="5" max="5" width="46.375" customWidth="1"/>
  </cols>
  <sheetData>
    <row r="1" spans="1:8" s="5" customFormat="1" ht="18" customHeight="1">
      <c r="A1" s="3" t="s">
        <v>3</v>
      </c>
      <c r="B1" s="3"/>
      <c r="C1" s="3"/>
      <c r="D1" s="3"/>
      <c r="E1" s="3"/>
      <c r="F1" s="3"/>
      <c r="G1" s="3"/>
      <c r="H1" s="4"/>
    </row>
    <row r="2" spans="1:8" s="5" customFormat="1" ht="18" customHeight="1">
      <c r="A2" s="43" t="s">
        <v>109</v>
      </c>
      <c r="B2" s="44"/>
      <c r="C2" s="44"/>
      <c r="D2" s="44"/>
      <c r="E2" s="44"/>
      <c r="F2" s="6"/>
      <c r="G2" s="6"/>
      <c r="H2" s="6"/>
    </row>
    <row r="3" spans="1:8" ht="36.75" customHeight="1">
      <c r="A3" s="45" t="s">
        <v>4</v>
      </c>
      <c r="B3" s="45"/>
      <c r="C3" s="45"/>
      <c r="D3" s="45"/>
      <c r="E3" s="45"/>
    </row>
    <row r="4" spans="1:8" s="5" customFormat="1" ht="28.5" customHeight="1">
      <c r="A4" s="44" t="s">
        <v>116</v>
      </c>
      <c r="B4" s="44"/>
      <c r="C4" s="44"/>
      <c r="D4" s="44"/>
      <c r="E4" s="44"/>
      <c r="F4" s="6"/>
      <c r="G4" s="6"/>
      <c r="H4" s="6"/>
    </row>
    <row r="5" spans="1:8">
      <c r="A5" s="7"/>
      <c r="B5" s="7"/>
      <c r="C5" s="8"/>
      <c r="D5" s="8"/>
      <c r="E5" s="9"/>
    </row>
    <row r="6" spans="1:8" ht="27.75" customHeight="1">
      <c r="A6" s="48" t="s">
        <v>5</v>
      </c>
      <c r="B6" s="49" t="s">
        <v>6</v>
      </c>
      <c r="C6" s="48" t="s">
        <v>7</v>
      </c>
      <c r="D6" s="48" t="s">
        <v>8</v>
      </c>
      <c r="E6" s="48" t="s">
        <v>9</v>
      </c>
    </row>
    <row r="7" spans="1:8" ht="26.25" customHeight="1">
      <c r="A7" s="48"/>
      <c r="B7" s="50"/>
      <c r="C7" s="48"/>
      <c r="D7" s="48"/>
      <c r="E7" s="48"/>
    </row>
    <row r="8" spans="1:8" ht="29.25" customHeight="1">
      <c r="A8" s="10" t="s">
        <v>10</v>
      </c>
      <c r="B8" s="11" t="s">
        <v>11</v>
      </c>
      <c r="C8" s="11">
        <v>1</v>
      </c>
      <c r="D8" s="34">
        <v>865368.76</v>
      </c>
      <c r="E8" s="10"/>
    </row>
    <row r="9" spans="1:8" ht="29.25" customHeight="1">
      <c r="A9" s="10" t="s">
        <v>12</v>
      </c>
      <c r="B9" s="11" t="s">
        <v>11</v>
      </c>
      <c r="C9" s="11">
        <v>2</v>
      </c>
      <c r="D9" s="36">
        <f>41664467189.56/10000*0.9043</f>
        <v>3767717.7679519104</v>
      </c>
      <c r="E9" s="10" t="s">
        <v>111</v>
      </c>
    </row>
    <row r="10" spans="1:8" ht="29.25" customHeight="1">
      <c r="A10" s="10" t="s">
        <v>13</v>
      </c>
      <c r="B10" s="11" t="s">
        <v>14</v>
      </c>
      <c r="C10" s="11">
        <v>3</v>
      </c>
      <c r="D10" s="35">
        <v>5075</v>
      </c>
      <c r="E10" s="10"/>
    </row>
    <row r="11" spans="1:8" ht="29.25" customHeight="1">
      <c r="A11" s="10" t="s">
        <v>15</v>
      </c>
      <c r="B11" s="11" t="s">
        <v>16</v>
      </c>
      <c r="C11" s="11">
        <v>4</v>
      </c>
      <c r="D11" s="35">
        <v>4939816.22</v>
      </c>
      <c r="E11" s="10"/>
    </row>
    <row r="12" spans="1:8" ht="27.75" customHeight="1">
      <c r="A12" s="47" t="s">
        <v>17</v>
      </c>
      <c r="B12" s="47"/>
      <c r="C12" s="47"/>
      <c r="D12" s="47"/>
      <c r="E12" s="47"/>
    </row>
  </sheetData>
  <mergeCells count="9">
    <mergeCell ref="A12:E12"/>
    <mergeCell ref="A2:E2"/>
    <mergeCell ref="A3:E3"/>
    <mergeCell ref="A4:E4"/>
    <mergeCell ref="A6:A7"/>
    <mergeCell ref="B6:B7"/>
    <mergeCell ref="C6:C7"/>
    <mergeCell ref="D6:D7"/>
    <mergeCell ref="E6:E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&amp;[4 页，共 &amp;[10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zoomScaleNormal="100" workbookViewId="0">
      <selection activeCell="D20" sqref="D20"/>
    </sheetView>
  </sheetViews>
  <sheetFormatPr defaultColWidth="9" defaultRowHeight="13.5"/>
  <cols>
    <col min="1" max="1" width="29" style="5" customWidth="1"/>
    <col min="2" max="2" width="9" style="5" customWidth="1"/>
    <col min="3" max="3" width="14.75" style="5" customWidth="1"/>
    <col min="4" max="4" width="38" style="5" customWidth="1"/>
    <col min="5" max="5" width="33.875" style="4" customWidth="1"/>
    <col min="6" max="16384" width="9" style="5"/>
  </cols>
  <sheetData>
    <row r="1" spans="1:5" ht="18" customHeight="1">
      <c r="A1" s="3" t="s">
        <v>18</v>
      </c>
      <c r="B1" s="3"/>
      <c r="C1" s="3"/>
      <c r="D1" s="3"/>
    </row>
    <row r="2" spans="1:5" ht="23.25" customHeight="1">
      <c r="A2" s="43" t="s">
        <v>109</v>
      </c>
      <c r="B2" s="44"/>
      <c r="C2" s="44"/>
      <c r="D2" s="44"/>
      <c r="E2" s="44"/>
    </row>
    <row r="3" spans="1:5" ht="29.25" customHeight="1">
      <c r="A3" s="51" t="s">
        <v>19</v>
      </c>
      <c r="B3" s="51"/>
      <c r="C3" s="51"/>
      <c r="D3" s="51"/>
      <c r="E3" s="51"/>
    </row>
    <row r="4" spans="1:5" ht="20.25" customHeight="1">
      <c r="A4" s="44" t="s">
        <v>118</v>
      </c>
      <c r="B4" s="44"/>
      <c r="C4" s="44"/>
      <c r="D4" s="44"/>
      <c r="E4" s="44"/>
    </row>
    <row r="5" spans="1:5" ht="12.75" customHeight="1">
      <c r="A5" s="13"/>
      <c r="B5" s="13"/>
      <c r="C5" s="13"/>
      <c r="D5" s="13"/>
    </row>
    <row r="6" spans="1:5" ht="18.95" customHeight="1">
      <c r="A6" s="14" t="s">
        <v>20</v>
      </c>
      <c r="B6" s="14" t="s">
        <v>21</v>
      </c>
      <c r="C6" s="14" t="s">
        <v>6</v>
      </c>
      <c r="D6" s="14" t="s">
        <v>22</v>
      </c>
      <c r="E6" s="14" t="s">
        <v>23</v>
      </c>
    </row>
    <row r="7" spans="1:5" ht="18.95" customHeight="1">
      <c r="A7" s="15" t="s">
        <v>24</v>
      </c>
      <c r="B7" s="11">
        <v>1</v>
      </c>
      <c r="C7" s="11" t="s">
        <v>11</v>
      </c>
      <c r="D7" s="30">
        <v>373399.22</v>
      </c>
      <c r="E7" s="11"/>
    </row>
    <row r="8" spans="1:5" ht="18.95" customHeight="1">
      <c r="A8" s="16" t="s">
        <v>25</v>
      </c>
      <c r="B8" s="11">
        <v>2</v>
      </c>
      <c r="C8" s="11" t="s">
        <v>11</v>
      </c>
      <c r="D8" s="29">
        <v>185328.12</v>
      </c>
      <c r="E8" s="11" t="s">
        <v>26</v>
      </c>
    </row>
    <row r="9" spans="1:5" ht="18.95" customHeight="1">
      <c r="A9" s="16" t="s">
        <v>27</v>
      </c>
      <c r="B9" s="11">
        <v>3</v>
      </c>
      <c r="C9" s="11" t="s">
        <v>11</v>
      </c>
      <c r="D9" s="30">
        <v>188071.1</v>
      </c>
      <c r="E9" s="11"/>
    </row>
    <row r="10" spans="1:5" ht="18.95" customHeight="1">
      <c r="A10" s="16" t="s">
        <v>28</v>
      </c>
      <c r="B10" s="11">
        <v>4</v>
      </c>
      <c r="C10" s="11" t="s">
        <v>11</v>
      </c>
      <c r="D10" s="30">
        <v>187625.29</v>
      </c>
      <c r="E10" s="11" t="s">
        <v>29</v>
      </c>
    </row>
    <row r="11" spans="1:5" ht="18.95" customHeight="1">
      <c r="A11" s="16" t="s">
        <v>30</v>
      </c>
      <c r="B11" s="11">
        <v>5</v>
      </c>
      <c r="C11" s="11" t="s">
        <v>11</v>
      </c>
      <c r="D11" s="30">
        <v>445.81</v>
      </c>
      <c r="E11" s="11" t="s">
        <v>31</v>
      </c>
    </row>
    <row r="12" spans="1:5" ht="18.95" customHeight="1">
      <c r="A12" s="17" t="s">
        <v>32</v>
      </c>
      <c r="B12" s="11">
        <v>6</v>
      </c>
      <c r="C12" s="11" t="s">
        <v>11</v>
      </c>
      <c r="D12" s="30">
        <f>D13+D14</f>
        <v>3738980.73</v>
      </c>
      <c r="E12" s="11"/>
    </row>
    <row r="13" spans="1:5" ht="18.95" customHeight="1">
      <c r="A13" s="15" t="s">
        <v>33</v>
      </c>
      <c r="B13" s="11">
        <v>7</v>
      </c>
      <c r="C13" s="11" t="s">
        <v>11</v>
      </c>
      <c r="D13" s="30">
        <v>3719402.21</v>
      </c>
      <c r="E13" s="11" t="s">
        <v>34</v>
      </c>
    </row>
    <row r="14" spans="1:5" ht="18.95" customHeight="1">
      <c r="A14" s="16" t="s">
        <v>35</v>
      </c>
      <c r="B14" s="11">
        <v>8</v>
      </c>
      <c r="C14" s="11" t="s">
        <v>11</v>
      </c>
      <c r="D14" s="30">
        <v>19578.52</v>
      </c>
      <c r="E14" s="11" t="s">
        <v>36</v>
      </c>
    </row>
    <row r="15" spans="1:5" ht="18.95" customHeight="1">
      <c r="A15" s="16" t="s">
        <v>37</v>
      </c>
      <c r="B15" s="11">
        <v>9</v>
      </c>
      <c r="C15" s="11" t="s">
        <v>11</v>
      </c>
      <c r="D15" s="30">
        <v>117857.52</v>
      </c>
      <c r="E15" s="11"/>
    </row>
    <row r="16" spans="1:5" ht="18.95" customHeight="1">
      <c r="A16" s="16" t="s">
        <v>38</v>
      </c>
      <c r="B16" s="11">
        <v>10</v>
      </c>
      <c r="C16" s="11" t="s">
        <v>11</v>
      </c>
      <c r="D16" s="30">
        <v>115836.31</v>
      </c>
      <c r="E16" s="11"/>
    </row>
    <row r="17" spans="1:5" ht="18.95" customHeight="1">
      <c r="A17" s="16" t="s">
        <v>39</v>
      </c>
      <c r="B17" s="11">
        <v>11</v>
      </c>
      <c r="C17" s="11" t="s">
        <v>40</v>
      </c>
      <c r="D17" s="31">
        <v>25</v>
      </c>
      <c r="E17" s="11"/>
    </row>
    <row r="18" spans="1:5" ht="18.95" customHeight="1">
      <c r="A18" s="16" t="s">
        <v>41</v>
      </c>
      <c r="B18" s="11">
        <v>12</v>
      </c>
      <c r="C18" s="11" t="s">
        <v>11</v>
      </c>
      <c r="D18" s="30">
        <v>2021.21</v>
      </c>
      <c r="E18" s="11"/>
    </row>
    <row r="19" spans="1:5" ht="18.95" customHeight="1">
      <c r="A19" s="16" t="s">
        <v>42</v>
      </c>
      <c r="B19" s="11">
        <v>13</v>
      </c>
      <c r="C19" s="11" t="s">
        <v>11</v>
      </c>
      <c r="D19" s="31">
        <v>-397.06775199999993</v>
      </c>
      <c r="E19" s="11"/>
    </row>
    <row r="20" spans="1:5" ht="18.95" customHeight="1">
      <c r="A20" s="16" t="s">
        <v>43</v>
      </c>
      <c r="B20" s="11">
        <v>14</v>
      </c>
      <c r="C20" s="11" t="s">
        <v>11</v>
      </c>
      <c r="D20" s="30">
        <v>814.506349</v>
      </c>
      <c r="E20" s="11"/>
    </row>
    <row r="21" spans="1:5" ht="18.95" customHeight="1">
      <c r="A21" s="16" t="s">
        <v>44</v>
      </c>
      <c r="B21" s="11">
        <v>15</v>
      </c>
      <c r="C21" s="11" t="s">
        <v>11</v>
      </c>
      <c r="D21" s="30">
        <v>1211.5741009999999</v>
      </c>
      <c r="E21" s="11"/>
    </row>
    <row r="22" spans="1:5" ht="23.25" customHeight="1">
      <c r="A22" s="52" t="s">
        <v>45</v>
      </c>
      <c r="B22" s="52"/>
      <c r="C22" s="52"/>
      <c r="D22" s="52"/>
      <c r="E22" s="52"/>
    </row>
    <row r="23" spans="1:5" ht="27.95" customHeight="1"/>
    <row r="24" spans="1:5" ht="27.95" customHeight="1"/>
    <row r="25" spans="1:5" ht="27.95" customHeight="1"/>
  </sheetData>
  <mergeCells count="4">
    <mergeCell ref="A2:E2"/>
    <mergeCell ref="A3:E3"/>
    <mergeCell ref="A4:E4"/>
    <mergeCell ref="A22:E2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&amp;[5 页，共 &amp;[10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20"/>
  <sheetViews>
    <sheetView zoomScaleNormal="100" workbookViewId="0">
      <selection activeCell="D16" sqref="D16"/>
    </sheetView>
  </sheetViews>
  <sheetFormatPr defaultColWidth="9" defaultRowHeight="13.5"/>
  <cols>
    <col min="1" max="1" width="22" style="5" customWidth="1"/>
    <col min="2" max="2" width="11.75" style="5" customWidth="1"/>
    <col min="3" max="3" width="11.125" style="5" customWidth="1"/>
    <col min="4" max="4" width="38.25" style="5" customWidth="1"/>
    <col min="5" max="5" width="42.25" style="5" customWidth="1"/>
    <col min="6" max="16384" width="9" style="5"/>
  </cols>
  <sheetData>
    <row r="1" spans="1:5" ht="18" customHeight="1">
      <c r="A1" s="3" t="s">
        <v>46</v>
      </c>
      <c r="B1" s="3"/>
      <c r="C1" s="3"/>
      <c r="D1" s="3"/>
      <c r="E1" s="4"/>
    </row>
    <row r="2" spans="1:5" ht="18" customHeight="1">
      <c r="A2" s="43" t="s">
        <v>109</v>
      </c>
      <c r="B2" s="44"/>
      <c r="C2" s="44"/>
      <c r="D2" s="44"/>
      <c r="E2" s="44"/>
    </row>
    <row r="3" spans="1:5" ht="18" customHeight="1">
      <c r="A3" s="45" t="s">
        <v>47</v>
      </c>
      <c r="B3" s="45"/>
      <c r="C3" s="45"/>
      <c r="D3" s="45"/>
      <c r="E3" s="45"/>
    </row>
    <row r="4" spans="1:5" ht="18" customHeight="1">
      <c r="A4" s="44" t="s">
        <v>116</v>
      </c>
      <c r="B4" s="44"/>
      <c r="C4" s="44"/>
      <c r="D4" s="44"/>
      <c r="E4" s="44"/>
    </row>
    <row r="5" spans="1:5" ht="18" customHeight="1">
      <c r="A5" s="13"/>
      <c r="B5" s="13"/>
      <c r="C5" s="13"/>
      <c r="D5" s="13"/>
      <c r="E5" s="18"/>
    </row>
    <row r="6" spans="1:5" ht="22.15" customHeight="1">
      <c r="A6" s="14" t="s">
        <v>20</v>
      </c>
      <c r="B6" s="14" t="s">
        <v>21</v>
      </c>
      <c r="C6" s="14" t="s">
        <v>6</v>
      </c>
      <c r="D6" s="14" t="s">
        <v>22</v>
      </c>
      <c r="E6" s="14" t="s">
        <v>23</v>
      </c>
    </row>
    <row r="7" spans="1:5" ht="22.15" customHeight="1">
      <c r="A7" s="16" t="s">
        <v>48</v>
      </c>
      <c r="B7" s="11">
        <v>1</v>
      </c>
      <c r="C7" s="11" t="s">
        <v>11</v>
      </c>
      <c r="D7" s="28">
        <v>160437.99</v>
      </c>
      <c r="E7" s="11"/>
    </row>
    <row r="8" spans="1:5" ht="22.15" customHeight="1">
      <c r="A8" s="16" t="s">
        <v>49</v>
      </c>
      <c r="B8" s="11">
        <v>2</v>
      </c>
      <c r="C8" s="11" t="s">
        <v>11</v>
      </c>
      <c r="D8" s="28">
        <v>1085.96</v>
      </c>
      <c r="E8" s="11"/>
    </row>
    <row r="9" spans="1:5" ht="22.15" customHeight="1">
      <c r="A9" s="16" t="s">
        <v>50</v>
      </c>
      <c r="B9" s="11">
        <v>3</v>
      </c>
      <c r="C9" s="11" t="s">
        <v>11</v>
      </c>
      <c r="D9" s="28">
        <v>18524.89</v>
      </c>
      <c r="E9" s="11"/>
    </row>
    <row r="10" spans="1:5" ht="22.15" customHeight="1">
      <c r="A10" s="16" t="s">
        <v>51</v>
      </c>
      <c r="B10" s="11">
        <v>4</v>
      </c>
      <c r="C10" s="11" t="s">
        <v>11</v>
      </c>
      <c r="D10" s="28">
        <v>53389.56</v>
      </c>
      <c r="E10" s="11"/>
    </row>
    <row r="11" spans="1:5" ht="22.15" customHeight="1">
      <c r="A11" s="16" t="s">
        <v>52</v>
      </c>
      <c r="B11" s="11">
        <v>5</v>
      </c>
      <c r="C11" s="11" t="s">
        <v>11</v>
      </c>
      <c r="D11" s="28"/>
      <c r="E11" s="11"/>
    </row>
    <row r="12" spans="1:5" ht="22.15" customHeight="1">
      <c r="A12" s="16" t="s">
        <v>53</v>
      </c>
      <c r="B12" s="11">
        <v>6</v>
      </c>
      <c r="C12" s="11" t="s">
        <v>11</v>
      </c>
      <c r="D12" s="28">
        <v>29535.97</v>
      </c>
      <c r="E12" s="11"/>
    </row>
    <row r="13" spans="1:5" ht="22.15" customHeight="1">
      <c r="A13" s="16" t="s">
        <v>54</v>
      </c>
      <c r="B13" s="11">
        <v>7</v>
      </c>
      <c r="C13" s="11" t="s">
        <v>11</v>
      </c>
      <c r="D13" s="28">
        <v>36342.449999999997</v>
      </c>
      <c r="E13" s="11"/>
    </row>
    <row r="14" spans="1:5" ht="22.15" customHeight="1">
      <c r="A14" s="16" t="s">
        <v>55</v>
      </c>
      <c r="B14" s="11">
        <v>8</v>
      </c>
      <c r="C14" s="11" t="s">
        <v>11</v>
      </c>
      <c r="D14" s="28">
        <v>21559.16</v>
      </c>
      <c r="E14" s="11"/>
    </row>
    <row r="15" spans="1:5" ht="22.15" customHeight="1">
      <c r="A15" s="16" t="s">
        <v>56</v>
      </c>
      <c r="B15" s="11">
        <v>9</v>
      </c>
      <c r="C15" s="11" t="s">
        <v>11</v>
      </c>
      <c r="D15" s="28">
        <v>24890.13</v>
      </c>
      <c r="E15" s="11"/>
    </row>
    <row r="16" spans="1:5" ht="22.15" customHeight="1">
      <c r="A16" s="16" t="s">
        <v>57</v>
      </c>
      <c r="B16" s="11">
        <v>10</v>
      </c>
      <c r="C16" s="11" t="s">
        <v>11</v>
      </c>
      <c r="D16" s="28">
        <v>24848.22</v>
      </c>
      <c r="E16" s="11"/>
    </row>
    <row r="17" spans="1:5" ht="22.15" customHeight="1">
      <c r="A17" s="16" t="s">
        <v>58</v>
      </c>
      <c r="B17" s="11">
        <v>11</v>
      </c>
      <c r="C17" s="11" t="s">
        <v>11</v>
      </c>
      <c r="D17" s="28">
        <v>41.91</v>
      </c>
      <c r="E17" s="11"/>
    </row>
    <row r="18" spans="1:5" ht="22.15" customHeight="1">
      <c r="A18" s="16" t="s">
        <v>59</v>
      </c>
      <c r="B18" s="11">
        <v>12</v>
      </c>
      <c r="C18" s="11" t="s">
        <v>11</v>
      </c>
      <c r="D18" s="28">
        <v>185328.12</v>
      </c>
      <c r="E18" s="11" t="s">
        <v>60</v>
      </c>
    </row>
    <row r="19" spans="1:5" ht="22.5" customHeight="1">
      <c r="A19" s="52" t="s">
        <v>61</v>
      </c>
      <c r="B19" s="52"/>
      <c r="C19" s="52"/>
      <c r="D19" s="52"/>
      <c r="E19" s="52"/>
    </row>
    <row r="20" spans="1:5">
      <c r="A20" s="4"/>
    </row>
  </sheetData>
  <mergeCells count="4">
    <mergeCell ref="A2:E2"/>
    <mergeCell ref="A3:E3"/>
    <mergeCell ref="A4:E4"/>
    <mergeCell ref="A19:E1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&amp;[6 页，共 &amp;[10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workbookViewId="0">
      <selection activeCell="D12" sqref="D12"/>
    </sheetView>
  </sheetViews>
  <sheetFormatPr defaultColWidth="9" defaultRowHeight="13.5"/>
  <cols>
    <col min="1" max="1" width="34" style="5" bestFit="1" customWidth="1"/>
    <col min="2" max="3" width="10.875" style="5" customWidth="1"/>
    <col min="4" max="4" width="36.375" style="5" customWidth="1"/>
    <col min="5" max="5" width="35.5" style="5" customWidth="1"/>
    <col min="6" max="16384" width="9" style="5"/>
  </cols>
  <sheetData>
    <row r="1" spans="1:5" ht="18" customHeight="1">
      <c r="A1" s="3" t="s">
        <v>62</v>
      </c>
      <c r="B1" s="3"/>
      <c r="C1" s="3"/>
      <c r="D1" s="3"/>
      <c r="E1" s="4"/>
    </row>
    <row r="2" spans="1:5" ht="18" customHeight="1">
      <c r="A2" s="43" t="s">
        <v>109</v>
      </c>
      <c r="B2" s="44"/>
      <c r="C2" s="44"/>
      <c r="D2" s="44"/>
      <c r="E2" s="44"/>
    </row>
    <row r="3" spans="1:5" ht="18" customHeight="1">
      <c r="A3" s="45" t="s">
        <v>63</v>
      </c>
      <c r="B3" s="45"/>
      <c r="C3" s="45"/>
      <c r="D3" s="45"/>
      <c r="E3" s="45"/>
    </row>
    <row r="4" spans="1:5" ht="18" customHeight="1">
      <c r="A4" s="44" t="s">
        <v>118</v>
      </c>
      <c r="B4" s="44"/>
      <c r="C4" s="44"/>
      <c r="D4" s="44"/>
      <c r="E4" s="44"/>
    </row>
    <row r="5" spans="1:5" ht="9.75" customHeight="1">
      <c r="A5" s="13"/>
      <c r="B5" s="13"/>
      <c r="C5" s="13"/>
      <c r="D5" s="13"/>
      <c r="E5" s="18"/>
    </row>
    <row r="6" spans="1:5" ht="27.6" customHeight="1">
      <c r="A6" s="14" t="s">
        <v>20</v>
      </c>
      <c r="B6" s="14" t="s">
        <v>21</v>
      </c>
      <c r="C6" s="14" t="s">
        <v>6</v>
      </c>
      <c r="D6" s="14" t="s">
        <v>22</v>
      </c>
      <c r="E6" s="19" t="s">
        <v>23</v>
      </c>
    </row>
    <row r="7" spans="1:5" ht="27.6" customHeight="1">
      <c r="A7" s="16" t="s">
        <v>64</v>
      </c>
      <c r="B7" s="11">
        <v>1</v>
      </c>
      <c r="C7" s="11" t="s">
        <v>11</v>
      </c>
      <c r="D7" s="32">
        <v>187220.82</v>
      </c>
      <c r="E7" s="11"/>
    </row>
    <row r="8" spans="1:5" ht="27.6" customHeight="1">
      <c r="A8" s="20" t="s">
        <v>65</v>
      </c>
      <c r="B8" s="11">
        <f t="shared" ref="B8:B15" si="0">B7+1</f>
        <v>2</v>
      </c>
      <c r="C8" s="11" t="s">
        <v>11</v>
      </c>
      <c r="D8" s="32">
        <v>135823.03</v>
      </c>
      <c r="E8" s="11"/>
    </row>
    <row r="9" spans="1:5" ht="27.6" customHeight="1">
      <c r="A9" s="20" t="s">
        <v>66</v>
      </c>
      <c r="B9" s="11">
        <f t="shared" si="0"/>
        <v>3</v>
      </c>
      <c r="C9" s="11" t="s">
        <v>11</v>
      </c>
      <c r="D9" s="32">
        <v>46031.59</v>
      </c>
      <c r="E9" s="11"/>
    </row>
    <row r="10" spans="1:5" ht="27.6" customHeight="1">
      <c r="A10" s="20" t="s">
        <v>67</v>
      </c>
      <c r="B10" s="11">
        <v>4</v>
      </c>
      <c r="C10" s="11" t="s">
        <v>11</v>
      </c>
      <c r="D10" s="32">
        <v>4537.92</v>
      </c>
      <c r="E10" s="11"/>
    </row>
    <row r="11" spans="1:5" ht="27.6" customHeight="1">
      <c r="A11" s="20" t="s">
        <v>68</v>
      </c>
      <c r="B11" s="11">
        <v>5</v>
      </c>
      <c r="C11" s="11" t="s">
        <v>11</v>
      </c>
      <c r="D11" s="32">
        <v>828.28</v>
      </c>
      <c r="E11" s="11"/>
    </row>
    <row r="12" spans="1:5" ht="27.6" customHeight="1">
      <c r="A12" s="16" t="s">
        <v>69</v>
      </c>
      <c r="B12" s="11">
        <v>6</v>
      </c>
      <c r="C12" s="11" t="s">
        <v>11</v>
      </c>
      <c r="D12" s="32">
        <v>404.47</v>
      </c>
      <c r="E12" s="11"/>
    </row>
    <row r="13" spans="1:5" ht="27.6" customHeight="1">
      <c r="A13" s="15" t="s">
        <v>70</v>
      </c>
      <c r="B13" s="11">
        <v>7</v>
      </c>
      <c r="C13" s="11" t="s">
        <v>11</v>
      </c>
      <c r="D13" s="32">
        <v>404.47</v>
      </c>
      <c r="E13" s="11"/>
    </row>
    <row r="14" spans="1:5" ht="27.6" customHeight="1">
      <c r="A14" s="15" t="s">
        <v>71</v>
      </c>
      <c r="B14" s="11">
        <f t="shared" si="0"/>
        <v>8</v>
      </c>
      <c r="C14" s="11" t="s">
        <v>11</v>
      </c>
      <c r="D14" s="32" t="s">
        <v>117</v>
      </c>
      <c r="E14" s="11"/>
    </row>
    <row r="15" spans="1:5" ht="27.6" customHeight="1">
      <c r="A15" s="16" t="s">
        <v>59</v>
      </c>
      <c r="B15" s="11">
        <f t="shared" si="0"/>
        <v>9</v>
      </c>
      <c r="C15" s="11" t="s">
        <v>11</v>
      </c>
      <c r="D15" s="32">
        <v>187625.29</v>
      </c>
      <c r="E15" s="11" t="s">
        <v>60</v>
      </c>
    </row>
    <row r="16" spans="1:5" ht="28.5" customHeight="1">
      <c r="A16" s="4" t="s">
        <v>72</v>
      </c>
    </row>
    <row r="17" spans="1:1">
      <c r="A17" s="4"/>
    </row>
    <row r="18" spans="1:1">
      <c r="A18" s="4"/>
    </row>
  </sheetData>
  <mergeCells count="3">
    <mergeCell ref="A2:E2"/>
    <mergeCell ref="A3:E3"/>
    <mergeCell ref="A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&amp;[7 页，共 &amp;[10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D15" sqref="D15"/>
    </sheetView>
  </sheetViews>
  <sheetFormatPr defaultColWidth="9" defaultRowHeight="13.5"/>
  <cols>
    <col min="1" max="1" width="30.875" style="5" bestFit="1" customWidth="1"/>
    <col min="2" max="3" width="11.375" style="5" customWidth="1"/>
    <col min="4" max="4" width="39.5" style="5" customWidth="1"/>
    <col min="5" max="5" width="35.875" style="5" customWidth="1"/>
    <col min="6" max="16384" width="9" style="5"/>
  </cols>
  <sheetData>
    <row r="1" spans="1:5" ht="18" customHeight="1">
      <c r="A1" s="3" t="s">
        <v>73</v>
      </c>
      <c r="B1" s="3"/>
      <c r="C1" s="3"/>
      <c r="D1" s="3"/>
      <c r="E1" s="4"/>
    </row>
    <row r="2" spans="1:5" ht="18" customHeight="1">
      <c r="A2" s="43" t="s">
        <v>109</v>
      </c>
      <c r="B2" s="44"/>
      <c r="C2" s="44"/>
      <c r="D2" s="44"/>
      <c r="E2" s="44"/>
    </row>
    <row r="3" spans="1:5" ht="18" customHeight="1">
      <c r="A3" s="45" t="s">
        <v>74</v>
      </c>
      <c r="B3" s="45"/>
      <c r="C3" s="45"/>
      <c r="D3" s="45"/>
      <c r="E3" s="45"/>
    </row>
    <row r="4" spans="1:5" ht="18" customHeight="1">
      <c r="A4" s="44" t="s">
        <v>118</v>
      </c>
      <c r="B4" s="44"/>
      <c r="C4" s="44"/>
      <c r="D4" s="44"/>
      <c r="E4" s="44"/>
    </row>
    <row r="5" spans="1:5" ht="18" customHeight="1">
      <c r="A5" s="13"/>
      <c r="B5" s="13"/>
      <c r="C5" s="13"/>
      <c r="D5" s="13"/>
      <c r="E5" s="18"/>
    </row>
    <row r="6" spans="1:5" ht="24.75" customHeight="1">
      <c r="A6" s="14" t="s">
        <v>20</v>
      </c>
      <c r="B6" s="14" t="s">
        <v>21</v>
      </c>
      <c r="C6" s="14" t="s">
        <v>6</v>
      </c>
      <c r="D6" s="14" t="s">
        <v>22</v>
      </c>
      <c r="E6" s="19" t="s">
        <v>23</v>
      </c>
    </row>
    <row r="7" spans="1:5" ht="30" customHeight="1">
      <c r="A7" s="16" t="s">
        <v>75</v>
      </c>
      <c r="B7" s="11">
        <v>1</v>
      </c>
      <c r="C7" s="11" t="s">
        <v>11</v>
      </c>
      <c r="D7" s="33">
        <v>239.98</v>
      </c>
      <c r="E7" s="11"/>
    </row>
    <row r="8" spans="1:5" ht="30" customHeight="1">
      <c r="A8" s="21" t="s">
        <v>76</v>
      </c>
      <c r="B8" s="11">
        <f>B7+1</f>
        <v>2</v>
      </c>
      <c r="C8" s="11" t="s">
        <v>11</v>
      </c>
      <c r="D8" s="33"/>
      <c r="E8" s="11"/>
    </row>
    <row r="9" spans="1:5" ht="30" customHeight="1">
      <c r="A9" s="21" t="s">
        <v>77</v>
      </c>
      <c r="B9" s="11">
        <f t="shared" ref="B9:B15" si="0">B8+1</f>
        <v>3</v>
      </c>
      <c r="C9" s="11" t="s">
        <v>11</v>
      </c>
      <c r="D9" s="33"/>
      <c r="E9" s="11"/>
    </row>
    <row r="10" spans="1:5" ht="30" customHeight="1">
      <c r="A10" s="21" t="s">
        <v>78</v>
      </c>
      <c r="B10" s="11">
        <f t="shared" si="0"/>
        <v>4</v>
      </c>
      <c r="C10" s="11" t="s">
        <v>11</v>
      </c>
      <c r="D10" s="33">
        <v>70.39</v>
      </c>
      <c r="E10" s="11"/>
    </row>
    <row r="11" spans="1:5" ht="30" customHeight="1">
      <c r="A11" s="21" t="s">
        <v>79</v>
      </c>
      <c r="B11" s="11">
        <f t="shared" si="0"/>
        <v>5</v>
      </c>
      <c r="C11" s="11" t="s">
        <v>11</v>
      </c>
      <c r="D11" s="33"/>
      <c r="E11" s="11"/>
    </row>
    <row r="12" spans="1:5" ht="30" customHeight="1">
      <c r="A12" s="21" t="s">
        <v>80</v>
      </c>
      <c r="B12" s="11">
        <f t="shared" si="0"/>
        <v>6</v>
      </c>
      <c r="C12" s="11" t="s">
        <v>11</v>
      </c>
      <c r="D12" s="33">
        <v>169.59</v>
      </c>
      <c r="E12" s="11"/>
    </row>
    <row r="13" spans="1:5" ht="30" customHeight="1">
      <c r="A13" s="21" t="s">
        <v>81</v>
      </c>
      <c r="B13" s="11">
        <f t="shared" si="0"/>
        <v>7</v>
      </c>
      <c r="C13" s="11" t="s">
        <v>11</v>
      </c>
      <c r="D13" s="33"/>
      <c r="E13" s="11"/>
    </row>
    <row r="14" spans="1:5" ht="30" customHeight="1">
      <c r="A14" s="16" t="s">
        <v>82</v>
      </c>
      <c r="B14" s="11">
        <f t="shared" si="0"/>
        <v>8</v>
      </c>
      <c r="C14" s="11" t="s">
        <v>11</v>
      </c>
      <c r="D14" s="33">
        <v>205.83</v>
      </c>
      <c r="E14" s="11"/>
    </row>
    <row r="15" spans="1:5" ht="30" customHeight="1">
      <c r="A15" s="16" t="s">
        <v>59</v>
      </c>
      <c r="B15" s="11">
        <f t="shared" si="0"/>
        <v>9</v>
      </c>
      <c r="C15" s="11" t="s">
        <v>11</v>
      </c>
      <c r="D15" s="33">
        <v>445.81</v>
      </c>
      <c r="E15" s="11" t="s">
        <v>60</v>
      </c>
    </row>
    <row r="16" spans="1:5" ht="21" customHeight="1">
      <c r="A16" s="4" t="s">
        <v>45</v>
      </c>
    </row>
  </sheetData>
  <mergeCells count="3">
    <mergeCell ref="A2:E2"/>
    <mergeCell ref="A3:E3"/>
    <mergeCell ref="A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&amp;[8 页，共 &amp;[10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封面</vt:lpstr>
      <vt:lpstr>情况介绍</vt:lpstr>
      <vt:lpstr>管道系统图</vt:lpstr>
      <vt:lpstr>系统说明</vt:lpstr>
      <vt:lpstr>表1</vt:lpstr>
      <vt:lpstr>表2</vt:lpstr>
      <vt:lpstr>表3</vt:lpstr>
      <vt:lpstr>表4</vt:lpstr>
      <vt:lpstr>表5</vt:lpstr>
      <vt:lpstr>表6</vt:lpstr>
      <vt:lpstr>表7</vt:lpstr>
      <vt:lpstr>管道系统图!Print_Area</vt:lpstr>
      <vt:lpstr>系统说明!Print_Area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2019-05-10T02:35:18Z</dcterms:modified>
</cp:coreProperties>
</file>