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60" windowWidth="19320" windowHeight="11640" activeTab="4"/>
  </bookViews>
  <sheets>
    <sheet name="封面" sheetId="1" r:id="rId1"/>
    <sheet name="情况介绍" sheetId="10" r:id="rId2"/>
    <sheet name="管道系统图" sheetId="9" r:id="rId3"/>
    <sheet name="系统说明" sheetId="8" r:id="rId4"/>
    <sheet name="表1" sheetId="7" r:id="rId5"/>
    <sheet name="表2" sheetId="6" r:id="rId6"/>
    <sheet name="表3" sheetId="5" r:id="rId7"/>
    <sheet name="表4" sheetId="4" r:id="rId8"/>
    <sheet name="表5" sheetId="11" r:id="rId9"/>
    <sheet name="表6" sheetId="2" r:id="rId10"/>
    <sheet name="表7" sheetId="3" r:id="rId11"/>
  </sheets>
  <calcPr calcId="145621"/>
</workbook>
</file>

<file path=xl/calcChain.xml><?xml version="1.0" encoding="utf-8"?>
<calcChain xmlns="http://schemas.openxmlformats.org/spreadsheetml/2006/main">
  <c r="D15" i="6" l="1"/>
  <c r="D12" i="6" l="1"/>
  <c r="E7" i="3" l="1"/>
  <c r="E15" i="3" s="1"/>
  <c r="F7" i="3"/>
  <c r="F15" i="3" s="1"/>
  <c r="D7" i="3"/>
  <c r="D15" i="3" s="1"/>
  <c r="D8" i="2"/>
  <c r="D14" i="2" s="1"/>
  <c r="F8" i="2"/>
  <c r="F14" i="2" s="1"/>
  <c r="E8" i="2"/>
  <c r="E14" i="2" s="1"/>
  <c r="D7" i="11"/>
  <c r="D15" i="11" s="1"/>
  <c r="D7" i="4"/>
  <c r="D12" i="4"/>
  <c r="B8" i="11"/>
  <c r="B9" i="11" s="1"/>
  <c r="B10" i="11" s="1"/>
  <c r="B11" i="11" s="1"/>
  <c r="B12" i="11" s="1"/>
  <c r="B13" i="11" s="1"/>
  <c r="B14" i="11" s="1"/>
  <c r="B15" i="11" s="1"/>
  <c r="B14" i="4"/>
  <c r="B15" i="4" s="1"/>
  <c r="B8" i="4"/>
  <c r="B9" i="4" s="1"/>
  <c r="D15" i="4" l="1"/>
</calcChain>
</file>

<file path=xl/sharedStrings.xml><?xml version="1.0" encoding="utf-8"?>
<sst xmlns="http://schemas.openxmlformats.org/spreadsheetml/2006/main" count="234" uniqueCount="120">
  <si>
    <t>天然气管道运输成本相关信息表</t>
    <phoneticPr fontId="3" type="noConversion"/>
  </si>
  <si>
    <t>报出日期：    年  月  日</t>
    <phoneticPr fontId="3" type="noConversion"/>
  </si>
  <si>
    <t>收到日期：    年  月  日</t>
    <phoneticPr fontId="3" type="noConversion"/>
  </si>
  <si>
    <t>企业法人代表：</t>
    <phoneticPr fontId="3" type="noConversion"/>
  </si>
  <si>
    <t>财务负责人：</t>
    <phoneticPr fontId="3" type="noConversion"/>
  </si>
  <si>
    <t>企业地址：</t>
    <phoneticPr fontId="3" type="noConversion"/>
  </si>
  <si>
    <t>邮政编码：</t>
    <phoneticPr fontId="3" type="noConversion"/>
  </si>
  <si>
    <t>联系人：</t>
    <phoneticPr fontId="3" type="noConversion"/>
  </si>
  <si>
    <t>联系电话：</t>
    <phoneticPr fontId="3" type="noConversion"/>
  </si>
  <si>
    <t>企业基本情况介绍</t>
    <phoneticPr fontId="3" type="noConversion"/>
  </si>
  <si>
    <t>天然气管道系统图</t>
    <phoneticPr fontId="3" type="noConversion"/>
  </si>
  <si>
    <t>天然气管道系统说明</t>
    <phoneticPr fontId="3" type="noConversion"/>
  </si>
  <si>
    <t>成本相关信息表1</t>
    <phoneticPr fontId="3" type="noConversion"/>
  </si>
  <si>
    <t>企业生产经营基本情况表</t>
    <phoneticPr fontId="3" type="noConversion"/>
  </si>
  <si>
    <t>项 目</t>
    <phoneticPr fontId="3" type="noConversion"/>
  </si>
  <si>
    <t>单位</t>
    <phoneticPr fontId="3" type="noConversion"/>
  </si>
  <si>
    <t>行 次</t>
    <phoneticPr fontId="3" type="noConversion"/>
  </si>
  <si>
    <t>数 值</t>
    <phoneticPr fontId="3" type="noConversion"/>
  </si>
  <si>
    <t>备 注</t>
    <phoneticPr fontId="3" type="noConversion"/>
  </si>
  <si>
    <t>主营业务收入</t>
    <phoneticPr fontId="3" type="noConversion"/>
  </si>
  <si>
    <t>万元</t>
    <phoneticPr fontId="3" type="noConversion"/>
  </si>
  <si>
    <t>资产总额</t>
    <phoneticPr fontId="3" type="noConversion"/>
  </si>
  <si>
    <t>天然气管道总里程</t>
    <phoneticPr fontId="3" type="noConversion"/>
  </si>
  <si>
    <t>公里</t>
    <phoneticPr fontId="3" type="noConversion"/>
  </si>
  <si>
    <t>天然气管输商品量</t>
    <phoneticPr fontId="3" type="noConversion"/>
  </si>
  <si>
    <t>万方</t>
    <phoneticPr fontId="3" type="noConversion"/>
  </si>
  <si>
    <t>注：相关指标仅指与输气业务相关的指标值。</t>
    <phoneticPr fontId="3" type="noConversion"/>
  </si>
  <si>
    <t>成本相关信息表2</t>
    <phoneticPr fontId="3" type="noConversion"/>
  </si>
  <si>
    <t>成本和资产情况汇总表</t>
    <phoneticPr fontId="3" type="noConversion"/>
  </si>
  <si>
    <t>项目</t>
    <phoneticPr fontId="3" type="noConversion"/>
  </si>
  <si>
    <t>行次</t>
    <phoneticPr fontId="3" type="noConversion"/>
  </si>
  <si>
    <t>数值</t>
    <phoneticPr fontId="3" type="noConversion"/>
  </si>
  <si>
    <t>备注</t>
    <phoneticPr fontId="3" type="noConversion"/>
  </si>
  <si>
    <t>一、成本支出</t>
    <phoneticPr fontId="3" type="noConversion"/>
  </si>
  <si>
    <t xml:space="preserve">  （一）运行维护费</t>
    <phoneticPr fontId="3" type="noConversion"/>
  </si>
  <si>
    <t>参考表3</t>
    <phoneticPr fontId="3" type="noConversion"/>
  </si>
  <si>
    <t xml:space="preserve">  （二）折旧及摊销</t>
    <phoneticPr fontId="3" type="noConversion"/>
  </si>
  <si>
    <t xml:space="preserve">        1.折旧</t>
    <phoneticPr fontId="3" type="noConversion"/>
  </si>
  <si>
    <t>参考表4</t>
    <phoneticPr fontId="3" type="noConversion"/>
  </si>
  <si>
    <t xml:space="preserve">        2.摊销</t>
    <phoneticPr fontId="3" type="noConversion"/>
  </si>
  <si>
    <t>参考表5</t>
    <phoneticPr fontId="3" type="noConversion"/>
  </si>
  <si>
    <t>二、资产情况</t>
    <phoneticPr fontId="3" type="noConversion"/>
  </si>
  <si>
    <t xml:space="preserve">   （一）固定资产净值</t>
    <phoneticPr fontId="3" type="noConversion"/>
  </si>
  <si>
    <t>参考表6</t>
    <phoneticPr fontId="3" type="noConversion"/>
  </si>
  <si>
    <t xml:space="preserve">   （二）无形资产净值</t>
    <phoneticPr fontId="3" type="noConversion"/>
  </si>
  <si>
    <t>参考表7</t>
    <phoneticPr fontId="3" type="noConversion"/>
  </si>
  <si>
    <t>三、税费支出</t>
    <phoneticPr fontId="3" type="noConversion"/>
  </si>
  <si>
    <t xml:space="preserve">    （一）企业所得税</t>
    <phoneticPr fontId="3" type="noConversion"/>
  </si>
  <si>
    <t xml:space="preserve">            适用的所得税率</t>
    <phoneticPr fontId="3" type="noConversion"/>
  </si>
  <si>
    <t>%</t>
    <phoneticPr fontId="3" type="noConversion"/>
  </si>
  <si>
    <t xml:space="preserve">    （二）主营业务税金及附加</t>
    <phoneticPr fontId="3" type="noConversion"/>
  </si>
  <si>
    <t>四、其他业务收支净额</t>
    <phoneticPr fontId="3" type="noConversion"/>
  </si>
  <si>
    <t xml:space="preserve">   （一）其他业务收入</t>
    <phoneticPr fontId="3" type="noConversion"/>
  </si>
  <si>
    <t xml:space="preserve">   （二）其他业务支出</t>
    <phoneticPr fontId="3" type="noConversion"/>
  </si>
  <si>
    <t>注：保留小数点后2位有效数字。</t>
    <phoneticPr fontId="3" type="noConversion"/>
  </si>
  <si>
    <t>成本相关信息表3</t>
    <phoneticPr fontId="3" type="noConversion"/>
  </si>
  <si>
    <t>运行维护费明细表</t>
    <phoneticPr fontId="3" type="noConversion"/>
  </si>
  <si>
    <t>一、直接输气成本</t>
    <phoneticPr fontId="3" type="noConversion"/>
  </si>
  <si>
    <t xml:space="preserve">  1.材料费</t>
    <phoneticPr fontId="3" type="noConversion"/>
  </si>
  <si>
    <t xml:space="preserve">  2.燃料费</t>
    <phoneticPr fontId="3" type="noConversion"/>
  </si>
  <si>
    <t xml:space="preserve">  3.动力费</t>
    <phoneticPr fontId="3" type="noConversion"/>
  </si>
  <si>
    <t xml:space="preserve">  4.输气损耗费</t>
    <phoneticPr fontId="3" type="noConversion"/>
  </si>
  <si>
    <t xml:space="preserve">  5.职工薪酬</t>
    <phoneticPr fontId="3" type="noConversion"/>
  </si>
  <si>
    <r>
      <t xml:space="preserve">  6.</t>
    </r>
    <r>
      <rPr>
        <sz val="10"/>
        <rFont val="宋体"/>
        <family val="3"/>
        <charset val="134"/>
      </rPr>
      <t>修理费</t>
    </r>
    <phoneticPr fontId="3" type="noConversion"/>
  </si>
  <si>
    <r>
      <t xml:space="preserve">  7.</t>
    </r>
    <r>
      <rPr>
        <sz val="10"/>
        <rFont val="宋体"/>
        <family val="3"/>
        <charset val="134"/>
      </rPr>
      <t>其他费用</t>
    </r>
    <phoneticPr fontId="3" type="noConversion"/>
  </si>
  <si>
    <t>二、分摊的间接费用</t>
    <phoneticPr fontId="3" type="noConversion"/>
  </si>
  <si>
    <t xml:space="preserve">  管理费用</t>
    <phoneticPr fontId="3" type="noConversion"/>
  </si>
  <si>
    <t xml:space="preserve">  销售费用</t>
    <phoneticPr fontId="3" type="noConversion"/>
  </si>
  <si>
    <t>三、合计</t>
    <phoneticPr fontId="3" type="noConversion"/>
  </si>
  <si>
    <t>三=一+二</t>
    <phoneticPr fontId="3" type="noConversion"/>
  </si>
  <si>
    <t>注：1、以上费用均不含折旧、摊销，折旧、摊销在表4、表5中体现；2、保留小数点后2位有效数字。</t>
    <phoneticPr fontId="3" type="noConversion"/>
  </si>
  <si>
    <t>成本相关信息表4</t>
    <phoneticPr fontId="3" type="noConversion"/>
  </si>
  <si>
    <t>折旧费用表</t>
    <phoneticPr fontId="3" type="noConversion"/>
  </si>
  <si>
    <t>一、直接输气成本中折旧支出</t>
    <phoneticPr fontId="3" type="noConversion"/>
  </si>
  <si>
    <t xml:space="preserve">  1.输气管线</t>
    <phoneticPr fontId="3" type="noConversion"/>
  </si>
  <si>
    <t xml:space="preserve">  2.通用设备及设施</t>
    <phoneticPr fontId="3" type="noConversion"/>
  </si>
  <si>
    <t xml:space="preserve">  3.房屋、建筑物</t>
    <phoneticPr fontId="3" type="noConversion"/>
  </si>
  <si>
    <t xml:space="preserve">  4.其他</t>
    <phoneticPr fontId="3" type="noConversion"/>
  </si>
  <si>
    <t>二、分摊的间接费用中折旧支出</t>
    <phoneticPr fontId="3" type="noConversion"/>
  </si>
  <si>
    <t xml:space="preserve">  管理费用中折旧</t>
    <phoneticPr fontId="3" type="noConversion"/>
  </si>
  <si>
    <t xml:space="preserve">  销售费用中折旧</t>
    <phoneticPr fontId="3" type="noConversion"/>
  </si>
  <si>
    <t>注：1、保留小数点后2位有效数字。</t>
    <phoneticPr fontId="3" type="noConversion"/>
  </si>
  <si>
    <t>成本相关信息表5</t>
    <phoneticPr fontId="3" type="noConversion"/>
  </si>
  <si>
    <t>摊销费用表</t>
    <phoneticPr fontId="3" type="noConversion"/>
  </si>
  <si>
    <t>一、直接输气成本中摊销费用</t>
    <phoneticPr fontId="3" type="noConversion"/>
  </si>
  <si>
    <t xml:space="preserve">  1.专利权</t>
    <phoneticPr fontId="3" type="noConversion"/>
  </si>
  <si>
    <t xml:space="preserve">  2.非专利技术</t>
    <phoneticPr fontId="3" type="noConversion"/>
  </si>
  <si>
    <t xml:space="preserve">  3.计算机软件</t>
    <phoneticPr fontId="3" type="noConversion"/>
  </si>
  <si>
    <t xml:space="preserve">  4.经营特许权</t>
    <phoneticPr fontId="3" type="noConversion"/>
  </si>
  <si>
    <t xml:space="preserve">  5.土地使用权</t>
    <phoneticPr fontId="3" type="noConversion"/>
  </si>
  <si>
    <t xml:space="preserve">  6.其他</t>
    <phoneticPr fontId="3" type="noConversion"/>
  </si>
  <si>
    <t>二、分摊的间接费用中摊销费用</t>
    <phoneticPr fontId="3" type="noConversion"/>
  </si>
  <si>
    <t>成本相关信息表6</t>
    <phoneticPr fontId="3" type="noConversion"/>
  </si>
  <si>
    <t>固定资产净值表</t>
    <phoneticPr fontId="3" type="noConversion"/>
  </si>
  <si>
    <t>固定资产原值</t>
    <phoneticPr fontId="3" type="noConversion"/>
  </si>
  <si>
    <t>累计折旧</t>
    <phoneticPr fontId="3" type="noConversion"/>
  </si>
  <si>
    <t>固定资产净值</t>
    <phoneticPr fontId="3" type="noConversion"/>
  </si>
  <si>
    <t>一、直接输气业务固定资产</t>
    <phoneticPr fontId="3" type="noConversion"/>
  </si>
  <si>
    <t>一=1+2+3+4</t>
    <phoneticPr fontId="3" type="noConversion"/>
  </si>
  <si>
    <t>二、分摊给输气业务的共用固定资产</t>
    <phoneticPr fontId="3" type="noConversion"/>
  </si>
  <si>
    <t>注：1、通用设备及设施含动力、传导、通讯设备及设施等；2、保留小数点后2位有效数字；3、均为期末余额。</t>
    <phoneticPr fontId="3" type="noConversion"/>
  </si>
  <si>
    <t>成本相关信息表7</t>
    <phoneticPr fontId="3" type="noConversion"/>
  </si>
  <si>
    <t>无形资产净值表</t>
    <phoneticPr fontId="3" type="noConversion"/>
  </si>
  <si>
    <t>无形资产原值</t>
    <phoneticPr fontId="3" type="noConversion"/>
  </si>
  <si>
    <t>累计摊销</t>
    <phoneticPr fontId="3" type="noConversion"/>
  </si>
  <si>
    <t>无形资产净值</t>
    <phoneticPr fontId="3" type="noConversion"/>
  </si>
  <si>
    <t>一、直接输气业务无形资产</t>
    <phoneticPr fontId="3" type="noConversion"/>
  </si>
  <si>
    <t xml:space="preserve">  5.土地</t>
    <phoneticPr fontId="3" type="noConversion"/>
  </si>
  <si>
    <t>二、分摊给输气业务的共用无形资产</t>
    <phoneticPr fontId="3" type="noConversion"/>
  </si>
  <si>
    <t>合计</t>
    <phoneticPr fontId="3" type="noConversion"/>
  </si>
  <si>
    <t>注：1、保留小数点后2位有效数字。2、均为期末余额。</t>
    <phoneticPr fontId="3" type="noConversion"/>
  </si>
  <si>
    <t>中国石油天然气股份有限公司西南油气田分公司</t>
    <phoneticPr fontId="3" type="noConversion"/>
  </si>
  <si>
    <t>2018年1月1日-2018年12月31日</t>
    <phoneticPr fontId="3" type="noConversion"/>
  </si>
  <si>
    <t xml:space="preserve">    西南油气田公司成立于1999年，经多次重组，2008年与将工程技术业务分离后的原四川石油管理局重组整合，并保留四川石油管理局牌子。公司是隶属于中国石油的地区公司，主要负责四川盆地的油气勘探开发、天然气输配与终端销售，以及与之配套的矿区服务业务。下辖二级单位41个，合同化员工3.2万人，资产总额近千亿元，年经营收入400亿元左右。
    西南油气田及其前身四川石油管理局是中国天然气工业的奠基者和开拓者。四川盆地天然气资源丰富，是世界上最早开采利用天然气的地方，也是新中国天然气工业的摇篮。公司在四川盆地半个多世纪的油气勘探开发历程中，建成了国内最早的天然气工业基地，建成了国内首个百亿气区和首个以生产天然气为主的千万吨级大油气田。
    西南油气田具有天然气上中下游一体化完整产业链的鲜明特色和发展优势。公司在四川盆地及其周缘拥有矿权面积15.3万平方千米，累计探明天然气地质储量2.49万亿立方米，石油地质储量8118万吨，天然气SEC储量3911亿立方米，储采比21∶1，具有良好的资源接替潜力。现有重庆、川中、蜀南等五个生产单位，生产井1400余口，天然气历年累产约4000亿立方米，目前年产能超过230亿立方米。石油历年产量533万吨，目前年产能5万吨。在川渝地区建成了国内最完备的天然气输配系统，拥有“三横、三纵、三环、一库”的骨干管网，集输和配气管道4.2万千米，年综合输配能力达到300亿立方米以上；区域管网通过中贵线和忠武线与中亚、中缅、西气东输等骨干管道连接，是我国能源战略通道的西南枢纽；建成了西南地区首座地下储气库—相国寺储气库，日调峰能力超过1400万立方米，最大应急采气能力2000万立方米/日，在冬春用气高峰发挥了重要的调峰保供作用。公司是川渝地区主要的天然气生产商和供应商，市场占有率达75%，用户遍及川、渝、云、贵等四省市，有千余家大中型工业、1500多万户居民家庭以及1万多户公用事业单位。公司在川渝地区培育了成熟的天然气产业链和消费市场，天然气在川渝地区一次能源消费结构中约占12%，高于全国5.9%的平均水平，行业利用率达到80%。
    西南油气田在五十多年的艰苦探索和辛勤耕耘中，基本形成了适应盆地地质地貌特点和自然、社会环境的勘探开发及工程配套技术，特别是在复杂深层碳酸盐岩油气藏、低渗碎屑岩气藏、高含硫气田和页岩气勘探开发等方面，形成了12个技术系列共96项特色技术，其中20余项达到国际先进水平。公司高度重视技术研发和原始创新，年均科研经费投入超过1.5亿元，建立了支撑天然气全产业链发展的完整技术研发体系，建成直属科研院所5个、各级重点实验室及现场试验基地17个，“十二五”期间获得省部级以上科技奖励74项。公司是国内天然气行业技术标准的主要起草者，在业内拥有较强的话语权和影响力，“十二五”期间共承担起草和修订标准50项，并主导编制了国际标准ISO16960《天然气—硫化合物的测定—用氧化微库仑法测定总硫含量》，实现了中国在石油天然气上游领域国际标准制定方面零的突破。公司还认真落实国家“走出去”战略和中国石油统一部署，走出盆地，充分发挥深厚的技术、人才、管理和文化优势，有力支援了塔里木盆地的天然气勘探开发，支撑保障了我国重大对外能源合作项目——土库曼斯坦阿姆河右岸天然气项目勘探开发建设技术支持和生产运行管理，为国内天然气安全平稳供应做出了突出贡献。
    面对新时代天然气大发展，公司深入贯彻落实党的十九大精神，以习近平新时代中国特色社会主义思想为指导，贯彻落实新发展理念，坚决落实集团公司推进新时代稳健发展、建设世界一流综合性国际能源公司的战略部署，坚持创新、资源、市场和低成本战略，加快推进增储上产，持续深化改革创新，努力实现“三步走”的总体战略部署：“到2020年，全面建成300亿战略大气区，天然气产量超过300亿立方米，油气当量达到2500万吨以上；到2035年，建成国内最大的现代化天然气工业基地，天然气产量达到700亿立方米，油气当量超过5000万吨；到本世纪中叶，西南增长极地位更加牢固，油气当量保持5000万吨以上并稳产20年”，为保障国家能源安全、促进区域经济社会发展作出新贡献。</t>
    <phoneticPr fontId="1" type="noConversion"/>
  </si>
  <si>
    <t xml:space="preserve">   西南油气田共有净化气管线约8548km，输配气站400余座，其中D400以上的管道4500km。建成相国寺储气库1座。
    目前，骨干管网已形成“三横、三纵、三环”及“一库”和“高低压分输、输配分离”的格局。其中，北干线、北内环和北外环构成“三横”；南干线东段、南干线西段和中贵线构成“三纵”；南干线东段和南干线西段与北内环、北外环构成高压输送环网；原南部管网和北干线构成低压输送环网。详见附表《西南油气田分公司已建主要输气管道统计表》。                                                                                                川渝管网是伴随着西南油气田60年勘探开发和同步发展销售市场“搭积木式”的逐步建设起来的蜘蛛网状复杂管网系统，整体呈现管道规格多、数量多、压力等级多等特点。公司现有输气管道444条，共9014km，其中主要输气干线31条、共3347km，其余管道主要为矿区局部的区域性进出气支线管道；川渝复杂管网的单条管道的现有输送能力及剩余能力测算受上下游管网系统及实际输送压力等运行工况的共同影响，测算难度大且不能反映整个川渝管网的输送能力及剩余能力。
</t>
    <phoneticPr fontId="1" type="noConversion"/>
  </si>
  <si>
    <r>
      <t>2018</t>
    </r>
    <r>
      <rPr>
        <sz val="10"/>
        <rFont val="宋体"/>
        <family val="3"/>
        <charset val="134"/>
      </rPr>
      <t>年</t>
    </r>
    <r>
      <rPr>
        <sz val="10"/>
        <rFont val="Times New Roman"/>
        <family val="1"/>
      </rPr>
      <t>1</t>
    </r>
    <r>
      <rPr>
        <sz val="10"/>
        <rFont val="宋体"/>
        <family val="3"/>
        <charset val="134"/>
      </rPr>
      <t>月</t>
    </r>
    <r>
      <rPr>
        <sz val="10"/>
        <rFont val="Times New Roman"/>
        <family val="1"/>
      </rPr>
      <t>1</t>
    </r>
    <r>
      <rPr>
        <sz val="10"/>
        <rFont val="宋体"/>
        <family val="3"/>
        <charset val="134"/>
      </rPr>
      <t>日</t>
    </r>
    <r>
      <rPr>
        <sz val="10"/>
        <rFont val="Times New Roman"/>
        <family val="1"/>
      </rPr>
      <t>-2018</t>
    </r>
    <r>
      <rPr>
        <sz val="10"/>
        <rFont val="宋体"/>
        <family val="3"/>
        <charset val="134"/>
      </rPr>
      <t>年</t>
    </r>
    <r>
      <rPr>
        <sz val="10"/>
        <rFont val="Times New Roman"/>
        <family val="1"/>
      </rPr>
      <t>12</t>
    </r>
    <r>
      <rPr>
        <sz val="10"/>
        <rFont val="宋体"/>
        <family val="3"/>
        <charset val="134"/>
      </rPr>
      <t>月</t>
    </r>
    <r>
      <rPr>
        <sz val="10"/>
        <rFont val="Times New Roman"/>
        <family val="1"/>
      </rPr>
      <t>31</t>
    </r>
    <r>
      <rPr>
        <sz val="10"/>
        <rFont val="宋体"/>
        <family val="3"/>
        <charset val="134"/>
      </rPr>
      <t>日</t>
    </r>
    <r>
      <rPr>
        <sz val="9"/>
        <rFont val="宋体"/>
        <family val="3"/>
        <charset val="134"/>
      </rPr>
      <t/>
    </r>
    <phoneticPr fontId="3" type="noConversion"/>
  </si>
  <si>
    <r>
      <t>2018</t>
    </r>
    <r>
      <rPr>
        <sz val="10"/>
        <rFont val="宋体"/>
        <family val="3"/>
        <charset val="134"/>
      </rPr>
      <t>年</t>
    </r>
    <r>
      <rPr>
        <sz val="10"/>
        <rFont val="Times New Roman"/>
        <family val="1"/>
      </rPr>
      <t>1</t>
    </r>
    <r>
      <rPr>
        <sz val="10"/>
        <rFont val="宋体"/>
        <family val="3"/>
        <charset val="134"/>
      </rPr>
      <t>月</t>
    </r>
    <r>
      <rPr>
        <sz val="10"/>
        <rFont val="Times New Roman"/>
        <family val="1"/>
      </rPr>
      <t>1</t>
    </r>
    <r>
      <rPr>
        <sz val="10"/>
        <rFont val="宋体"/>
        <family val="3"/>
        <charset val="134"/>
      </rPr>
      <t>日</t>
    </r>
    <r>
      <rPr>
        <sz val="10"/>
        <rFont val="Times New Roman"/>
        <family val="1"/>
      </rPr>
      <t>-2018</t>
    </r>
    <r>
      <rPr>
        <sz val="10"/>
        <rFont val="宋体"/>
        <family val="3"/>
        <charset val="134"/>
      </rPr>
      <t>年</t>
    </r>
    <r>
      <rPr>
        <sz val="10"/>
        <rFont val="Times New Roman"/>
        <family val="1"/>
      </rPr>
      <t>12</t>
    </r>
    <r>
      <rPr>
        <sz val="10"/>
        <rFont val="宋体"/>
        <family val="3"/>
        <charset val="134"/>
      </rPr>
      <t>月</t>
    </r>
    <r>
      <rPr>
        <sz val="10"/>
        <rFont val="Times New Roman"/>
        <family val="1"/>
      </rPr>
      <t>31</t>
    </r>
    <r>
      <rPr>
        <sz val="10"/>
        <rFont val="宋体"/>
        <family val="3"/>
        <charset val="134"/>
      </rPr>
      <t>日</t>
    </r>
    <r>
      <rPr>
        <sz val="9"/>
        <rFont val="宋体"/>
        <family val="3"/>
        <charset val="134"/>
      </rPr>
      <t/>
    </r>
    <phoneticPr fontId="3" type="noConversion"/>
  </si>
  <si>
    <r>
      <t>2018</t>
    </r>
    <r>
      <rPr>
        <sz val="10"/>
        <rFont val="宋体"/>
        <family val="3"/>
        <charset val="134"/>
      </rPr>
      <t>年</t>
    </r>
    <r>
      <rPr>
        <sz val="10"/>
        <rFont val="Times New Roman"/>
        <family val="1"/>
      </rPr>
      <t>1</t>
    </r>
    <r>
      <rPr>
        <sz val="10"/>
        <rFont val="宋体"/>
        <family val="3"/>
        <charset val="134"/>
      </rPr>
      <t>月</t>
    </r>
    <r>
      <rPr>
        <sz val="10"/>
        <rFont val="Times New Roman"/>
        <family val="1"/>
      </rPr>
      <t>1</t>
    </r>
    <r>
      <rPr>
        <sz val="10"/>
        <rFont val="宋体"/>
        <family val="3"/>
        <charset val="134"/>
      </rPr>
      <t>日</t>
    </r>
    <r>
      <rPr>
        <sz val="10"/>
        <rFont val="Times New Roman"/>
        <family val="1"/>
      </rPr>
      <t>-2018</t>
    </r>
    <r>
      <rPr>
        <sz val="10"/>
        <rFont val="宋体"/>
        <family val="3"/>
        <charset val="134"/>
      </rPr>
      <t>年</t>
    </r>
    <r>
      <rPr>
        <sz val="10"/>
        <rFont val="Times New Roman"/>
        <family val="1"/>
      </rPr>
      <t>12</t>
    </r>
    <r>
      <rPr>
        <sz val="10"/>
        <rFont val="宋体"/>
        <family val="3"/>
        <charset val="134"/>
      </rPr>
      <t>月</t>
    </r>
    <r>
      <rPr>
        <sz val="10"/>
        <rFont val="Times New Roman"/>
        <family val="1"/>
      </rPr>
      <t>31</t>
    </r>
    <r>
      <rPr>
        <sz val="10"/>
        <rFont val="宋体"/>
        <family val="3"/>
        <charset val="134"/>
      </rPr>
      <t>日</t>
    </r>
    <phoneticPr fontId="3" type="noConversion"/>
  </si>
  <si>
    <r>
      <t>2018</t>
    </r>
    <r>
      <rPr>
        <sz val="10"/>
        <rFont val="宋体"/>
        <family val="3"/>
        <charset val="134"/>
      </rPr>
      <t>年</t>
    </r>
    <r>
      <rPr>
        <sz val="10"/>
        <rFont val="Times New Roman"/>
        <family val="1"/>
      </rPr>
      <t>1</t>
    </r>
    <r>
      <rPr>
        <sz val="10"/>
        <rFont val="宋体"/>
        <family val="3"/>
        <charset val="134"/>
      </rPr>
      <t>月</t>
    </r>
    <r>
      <rPr>
        <sz val="10"/>
        <rFont val="Times New Roman"/>
        <family val="1"/>
      </rPr>
      <t>1</t>
    </r>
    <r>
      <rPr>
        <sz val="10"/>
        <rFont val="宋体"/>
        <family val="3"/>
        <charset val="134"/>
      </rPr>
      <t>日</t>
    </r>
    <r>
      <rPr>
        <sz val="10"/>
        <rFont val="Times New Roman"/>
        <family val="1"/>
      </rPr>
      <t>-2018</t>
    </r>
    <r>
      <rPr>
        <sz val="10"/>
        <rFont val="宋体"/>
        <family val="3"/>
        <charset val="134"/>
      </rPr>
      <t>年</t>
    </r>
    <r>
      <rPr>
        <sz val="10"/>
        <rFont val="Times New Roman"/>
        <family val="1"/>
      </rPr>
      <t>12</t>
    </r>
    <r>
      <rPr>
        <sz val="10"/>
        <rFont val="宋体"/>
        <family val="3"/>
        <charset val="134"/>
      </rPr>
      <t>月</t>
    </r>
    <r>
      <rPr>
        <sz val="10"/>
        <rFont val="Times New Roman"/>
        <family val="1"/>
      </rPr>
      <t>31</t>
    </r>
    <r>
      <rPr>
        <sz val="10"/>
        <rFont val="宋体"/>
        <family val="3"/>
        <charset val="134"/>
      </rPr>
      <t>日</t>
    </r>
    <phoneticPr fontId="3" type="noConversion"/>
  </si>
  <si>
    <r>
      <t>2018</t>
    </r>
    <r>
      <rPr>
        <sz val="10"/>
        <rFont val="宋体"/>
        <family val="3"/>
        <charset val="134"/>
      </rPr>
      <t>年</t>
    </r>
    <r>
      <rPr>
        <sz val="10"/>
        <rFont val="Times New Roman"/>
        <family val="1"/>
      </rPr>
      <t>1</t>
    </r>
    <r>
      <rPr>
        <sz val="10"/>
        <rFont val="宋体"/>
        <family val="3"/>
        <charset val="134"/>
      </rPr>
      <t>月</t>
    </r>
    <r>
      <rPr>
        <sz val="10"/>
        <rFont val="Times New Roman"/>
        <family val="1"/>
      </rPr>
      <t>1</t>
    </r>
    <r>
      <rPr>
        <sz val="10"/>
        <rFont val="宋体"/>
        <family val="3"/>
        <charset val="134"/>
      </rPr>
      <t>日</t>
    </r>
    <r>
      <rPr>
        <sz val="10"/>
        <rFont val="Times New Roman"/>
        <family val="1"/>
      </rPr>
      <t>-2018</t>
    </r>
    <r>
      <rPr>
        <sz val="10"/>
        <rFont val="宋体"/>
        <family val="3"/>
        <charset val="134"/>
      </rPr>
      <t>年</t>
    </r>
    <r>
      <rPr>
        <sz val="10"/>
        <rFont val="Times New Roman"/>
        <family val="1"/>
      </rPr>
      <t>12</t>
    </r>
    <r>
      <rPr>
        <sz val="10"/>
        <rFont val="宋体"/>
        <family val="3"/>
        <charset val="134"/>
      </rPr>
      <t>月</t>
    </r>
    <r>
      <rPr>
        <sz val="10"/>
        <rFont val="Times New Roman"/>
        <family val="1"/>
      </rPr>
      <t>31</t>
    </r>
    <r>
      <rPr>
        <sz val="10"/>
        <rFont val="宋体"/>
        <family val="3"/>
        <charset val="134"/>
      </rPr>
      <t>日</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</si>
</sst>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_);[Red]\(#,##0\)"/>
    <numFmt numFmtId="177" formatCode="#,##0_ "/>
    <numFmt numFmtId="178" formatCode="#,##0.00_);[Red]\(#,##0.00\)"/>
    <numFmt numFmtId="179" formatCode="#,##0.00_ "/>
  </numFmts>
  <fonts count="14" x14ac:knownFonts="1">
    <font>
      <sz val="11"/>
      <color theme="1"/>
      <name val="宋体"/>
      <family val="2"/>
      <charset val="134"/>
      <scheme val="minor"/>
    </font>
    <font>
      <sz val="9"/>
      <name val="宋体"/>
      <family val="2"/>
      <charset val="134"/>
      <scheme val="minor"/>
    </font>
    <font>
      <sz val="20"/>
      <name val="黑体"/>
      <family val="3"/>
      <charset val="134"/>
    </font>
    <font>
      <sz val="9"/>
      <name val="宋体"/>
      <family val="3"/>
      <charset val="134"/>
    </font>
    <font>
      <sz val="12"/>
      <name val="宋体"/>
      <family val="3"/>
      <charset val="134"/>
    </font>
    <font>
      <sz val="12"/>
      <name val="黑体"/>
      <family val="3"/>
      <charset val="134"/>
    </font>
    <font>
      <sz val="28"/>
      <name val="黑体"/>
      <family val="3"/>
      <charset val="134"/>
    </font>
    <font>
      <sz val="18"/>
      <name val="黑体"/>
      <family val="3"/>
      <charset val="134"/>
    </font>
    <font>
      <sz val="14"/>
      <name val="宋体"/>
      <family val="3"/>
      <charset val="134"/>
    </font>
    <font>
      <sz val="10"/>
      <name val="宋体"/>
      <family val="3"/>
      <charset val="134"/>
    </font>
    <font>
      <sz val="10"/>
      <name val="Times New Roman"/>
      <family val="1"/>
    </font>
    <font>
      <sz val="18"/>
      <name val="方正大黑简体"/>
      <family val="3"/>
      <charset val="134"/>
    </font>
    <font>
      <b/>
      <sz val="10"/>
      <name val="宋体"/>
      <family val="3"/>
      <charset val="134"/>
    </font>
    <font>
      <sz val="14"/>
      <name val="Times New Roman"/>
      <family val="1"/>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
    <xf numFmtId="0" fontId="0" fillId="0" borderId="0">
      <alignment vertical="center"/>
    </xf>
  </cellStyleXfs>
  <cellXfs count="60">
    <xf numFmtId="0" fontId="0" fillId="0" borderId="0" xfId="0">
      <alignment vertical="center"/>
    </xf>
    <xf numFmtId="0" fontId="5" fillId="0" borderId="0" xfId="0" applyFont="1" applyAlignment="1">
      <alignment horizontal="center" vertical="center"/>
    </xf>
    <xf numFmtId="0" fontId="8" fillId="0" borderId="0" xfId="0" applyFont="1">
      <alignment vertical="center"/>
    </xf>
    <xf numFmtId="0" fontId="9" fillId="0" borderId="0" xfId="0" applyFont="1" applyBorder="1" applyAlignment="1">
      <alignment vertical="center"/>
    </xf>
    <xf numFmtId="0" fontId="9" fillId="0" borderId="0" xfId="0" applyFont="1" applyAlignment="1">
      <alignment vertical="center"/>
    </xf>
    <xf numFmtId="0" fontId="0" fillId="0" borderId="0" xfId="0" applyAlignment="1">
      <alignment vertical="center"/>
    </xf>
    <xf numFmtId="0" fontId="10" fillId="0" borderId="0" xfId="0" applyFont="1" applyBorder="1" applyAlignment="1">
      <alignment vertical="center"/>
    </xf>
    <xf numFmtId="0" fontId="9" fillId="0" borderId="0" xfId="0" applyFont="1">
      <alignment vertical="center"/>
    </xf>
    <xf numFmtId="0" fontId="9" fillId="0" borderId="0" xfId="0" applyFont="1" applyAlignment="1">
      <alignment horizontal="center" vertical="center"/>
    </xf>
    <xf numFmtId="0" fontId="12" fillId="0" borderId="0" xfId="0" applyFont="1" applyAlignment="1">
      <alignment horizontal="right" vertical="center"/>
    </xf>
    <xf numFmtId="0" fontId="9" fillId="0" borderId="1" xfId="0" applyFont="1" applyBorder="1">
      <alignment vertical="center"/>
    </xf>
    <xf numFmtId="0" fontId="9" fillId="0" borderId="1" xfId="0" applyFont="1" applyBorder="1" applyAlignment="1">
      <alignment horizontal="center" vertical="center"/>
    </xf>
    <xf numFmtId="0" fontId="0" fillId="0" borderId="0" xfId="0" applyAlignment="1">
      <alignment horizontal="center" vertical="center"/>
    </xf>
    <xf numFmtId="0" fontId="10" fillId="0" borderId="0" xfId="0" applyFont="1" applyBorder="1" applyAlignment="1">
      <alignment horizontal="center" vertical="center"/>
    </xf>
    <xf numFmtId="0" fontId="12" fillId="0" borderId="1" xfId="0" applyFont="1" applyBorder="1" applyAlignment="1">
      <alignment horizontal="center" vertical="center"/>
    </xf>
    <xf numFmtId="0" fontId="9" fillId="0" borderId="1" xfId="0" applyFont="1" applyBorder="1" applyAlignment="1">
      <alignment horizontal="left" vertical="center"/>
    </xf>
    <xf numFmtId="0" fontId="9" fillId="0" borderId="1" xfId="0" applyFont="1" applyBorder="1" applyAlignment="1">
      <alignment vertical="center"/>
    </xf>
    <xf numFmtId="0" fontId="9" fillId="0" borderId="1" xfId="0" applyFont="1" applyFill="1" applyBorder="1" applyAlignment="1">
      <alignment vertical="center"/>
    </xf>
    <xf numFmtId="0" fontId="9" fillId="0" borderId="0" xfId="0" applyFont="1" applyAlignment="1">
      <alignment horizontal="right" vertical="center"/>
    </xf>
    <xf numFmtId="0" fontId="12" fillId="0" borderId="2" xfId="0" applyFont="1" applyBorder="1" applyAlignment="1">
      <alignment horizontal="center" vertical="center"/>
    </xf>
    <xf numFmtId="1" fontId="9" fillId="0" borderId="1" xfId="0" applyNumberFormat="1" applyFont="1" applyFill="1" applyBorder="1" applyAlignment="1" applyProtection="1">
      <alignment horizontal="left" vertical="center"/>
    </xf>
    <xf numFmtId="0" fontId="9" fillId="0" borderId="1" xfId="0" applyNumberFormat="1" applyFont="1" applyFill="1" applyBorder="1" applyAlignment="1">
      <alignment horizontal="left" vertical="center" wrapText="1"/>
    </xf>
    <xf numFmtId="0" fontId="0" fillId="0" borderId="0" xfId="0" applyAlignment="1">
      <alignment vertical="center" wrapText="1"/>
    </xf>
    <xf numFmtId="0" fontId="9" fillId="0" borderId="1" xfId="0" applyFont="1" applyBorder="1" applyAlignment="1">
      <alignment vertical="center" wrapText="1"/>
    </xf>
    <xf numFmtId="1" fontId="9" fillId="0" borderId="1" xfId="0" applyNumberFormat="1" applyFont="1" applyFill="1" applyBorder="1" applyAlignment="1" applyProtection="1">
      <alignment horizontal="left"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176" fontId="9" fillId="0" borderId="1" xfId="0" applyNumberFormat="1" applyFont="1" applyFill="1" applyBorder="1" applyAlignment="1">
      <alignment horizontal="center" vertical="center"/>
    </xf>
    <xf numFmtId="176" fontId="9" fillId="0" borderId="1" xfId="0" applyNumberFormat="1" applyFont="1" applyBorder="1" applyAlignment="1">
      <alignment horizontal="center" vertical="center"/>
    </xf>
    <xf numFmtId="177" fontId="0" fillId="0" borderId="0" xfId="0" applyNumberFormat="1" applyAlignment="1">
      <alignment vertical="center"/>
    </xf>
    <xf numFmtId="178" fontId="9" fillId="0" borderId="1"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wrapText="1"/>
    </xf>
    <xf numFmtId="179" fontId="9" fillId="0" borderId="1" xfId="0" applyNumberFormat="1" applyFont="1" applyFill="1" applyBorder="1" applyAlignment="1">
      <alignment horizontal="center" vertical="center" wrapText="1"/>
    </xf>
    <xf numFmtId="179" fontId="9" fillId="0" borderId="1" xfId="0" applyNumberFormat="1" applyFont="1" applyFill="1" applyBorder="1" applyAlignment="1">
      <alignment horizontal="center" vertical="center"/>
    </xf>
    <xf numFmtId="179" fontId="9" fillId="0" borderId="4" xfId="0" applyNumberFormat="1" applyFont="1" applyFill="1" applyBorder="1" applyAlignment="1">
      <alignment horizontal="center" vertical="center"/>
    </xf>
    <xf numFmtId="4" fontId="0" fillId="0" borderId="0" xfId="0" applyNumberFormat="1">
      <alignment vertical="center"/>
    </xf>
    <xf numFmtId="176" fontId="9" fillId="2" borderId="1" xfId="0" applyNumberFormat="1" applyFont="1" applyFill="1" applyBorder="1" applyAlignment="1">
      <alignment horizontal="center" vertical="center"/>
    </xf>
    <xf numFmtId="0" fontId="8" fillId="0" borderId="0" xfId="0" applyFont="1" applyAlignment="1">
      <alignment horizontal="left" vertical="center"/>
    </xf>
    <xf numFmtId="0" fontId="0" fillId="0" borderId="0" xfId="0" applyAlignment="1">
      <alignment horizontal="left" vertical="center"/>
    </xf>
    <xf numFmtId="0" fontId="2"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0" fontId="11" fillId="0" borderId="0" xfId="0" applyFont="1" applyBorder="1" applyAlignment="1">
      <alignment horizontal="center" vertical="center"/>
    </xf>
    <xf numFmtId="0" fontId="0" fillId="0" borderId="0" xfId="0" applyAlignment="1">
      <alignment horizontal="left" vertical="center" wrapText="1"/>
    </xf>
    <xf numFmtId="0" fontId="8" fillId="0" borderId="0" xfId="0" applyFont="1" applyBorder="1" applyAlignment="1">
      <alignment horizontal="center" vertical="center"/>
    </xf>
    <xf numFmtId="0" fontId="13" fillId="0" borderId="0" xfId="0" applyFont="1" applyBorder="1" applyAlignment="1">
      <alignment horizontal="center" vertical="center"/>
    </xf>
    <xf numFmtId="0" fontId="0" fillId="0" borderId="0" xfId="0" applyAlignment="1">
      <alignment horizontal="center" vertical="center"/>
    </xf>
    <xf numFmtId="0" fontId="0" fillId="0" borderId="0" xfId="0" applyAlignment="1">
      <alignment vertical="top" wrapText="1"/>
    </xf>
    <xf numFmtId="0" fontId="0" fillId="0" borderId="0" xfId="0" applyAlignment="1">
      <alignment vertical="top"/>
    </xf>
    <xf numFmtId="0" fontId="9" fillId="0" borderId="0" xfId="0" applyFont="1" applyFill="1" applyBorder="1" applyAlignment="1">
      <alignment horizontal="left"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1" fillId="0" borderId="0" xfId="0" applyFont="1" applyFill="1" applyBorder="1" applyAlignment="1">
      <alignment horizontal="center" vertical="center"/>
    </xf>
    <xf numFmtId="0" fontId="9" fillId="0" borderId="5" xfId="0" applyFont="1" applyBorder="1" applyAlignment="1">
      <alignment horizontal="left" vertical="center"/>
    </xf>
    <xf numFmtId="0" fontId="9" fillId="0" borderId="5" xfId="0" applyFont="1" applyBorder="1" applyAlignment="1">
      <alignment horizontal="left" vertical="center" wrapText="1"/>
    </xf>
    <xf numFmtId="0" fontId="9" fillId="0" borderId="0" xfId="0" applyFont="1" applyAlignment="1">
      <alignment horizontal="left" vertical="center" wrapText="1"/>
    </xf>
  </cellXfs>
  <cellStyles count="1">
    <cellStyle name="常规"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464820</xdr:rowOff>
    </xdr:from>
    <xdr:to>
      <xdr:col>8</xdr:col>
      <xdr:colOff>149109</xdr:colOff>
      <xdr:row>33</xdr:row>
      <xdr:rowOff>30480</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348740"/>
          <a:ext cx="8363469" cy="6096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6"/>
  <sheetViews>
    <sheetView topLeftCell="A4" workbookViewId="0">
      <selection activeCell="E13" sqref="E13"/>
    </sheetView>
  </sheetViews>
  <sheetFormatPr defaultRowHeight="13.5" x14ac:dyDescent="0.15"/>
  <cols>
    <col min="1" max="9" width="10.875" customWidth="1"/>
  </cols>
  <sheetData>
    <row r="2" spans="1:9" x14ac:dyDescent="0.15">
      <c r="A2" s="38"/>
      <c r="B2" s="38"/>
    </row>
    <row r="3" spans="1:9" ht="25.5" x14ac:dyDescent="0.15">
      <c r="A3" s="39" t="s">
        <v>111</v>
      </c>
      <c r="B3" s="39"/>
      <c r="C3" s="39"/>
      <c r="D3" s="39"/>
      <c r="E3" s="39"/>
      <c r="F3" s="39"/>
      <c r="G3" s="39"/>
      <c r="H3" s="39"/>
      <c r="I3" s="39"/>
    </row>
    <row r="4" spans="1:9" ht="14.25" x14ac:dyDescent="0.15">
      <c r="A4" s="40"/>
      <c r="B4" s="40"/>
      <c r="C4" s="40"/>
      <c r="D4" s="40"/>
      <c r="E4" s="40"/>
      <c r="F4" s="40"/>
      <c r="G4" s="40"/>
      <c r="H4" s="40"/>
      <c r="I4" s="40"/>
    </row>
    <row r="5" spans="1:9" ht="14.25" x14ac:dyDescent="0.15">
      <c r="A5" s="1"/>
      <c r="B5" s="1"/>
      <c r="C5" s="1"/>
      <c r="D5" s="1"/>
      <c r="E5" s="1"/>
      <c r="F5" s="1"/>
      <c r="G5" s="1"/>
      <c r="H5" s="1"/>
      <c r="I5" s="1"/>
    </row>
    <row r="6" spans="1:9" ht="35.25" x14ac:dyDescent="0.15">
      <c r="A6" s="41" t="s">
        <v>0</v>
      </c>
      <c r="B6" s="41"/>
      <c r="C6" s="41"/>
      <c r="D6" s="41"/>
      <c r="E6" s="41"/>
      <c r="F6" s="41"/>
      <c r="G6" s="41"/>
      <c r="H6" s="41"/>
      <c r="I6" s="41"/>
    </row>
    <row r="8" spans="1:9" ht="28.5" customHeight="1" x14ac:dyDescent="0.15">
      <c r="A8" s="42" t="s">
        <v>112</v>
      </c>
      <c r="B8" s="42"/>
      <c r="C8" s="42"/>
      <c r="D8" s="42"/>
      <c r="E8" s="42"/>
      <c r="F8" s="42"/>
      <c r="G8" s="42"/>
      <c r="H8" s="42"/>
      <c r="I8" s="42"/>
    </row>
    <row r="20" spans="2:9" s="2" customFormat="1" ht="18.75" x14ac:dyDescent="0.15">
      <c r="B20" s="37" t="s">
        <v>1</v>
      </c>
      <c r="C20" s="37"/>
      <c r="D20" s="37"/>
      <c r="E20" s="37"/>
      <c r="F20" s="37" t="s">
        <v>2</v>
      </c>
      <c r="G20" s="37"/>
      <c r="H20" s="37"/>
      <c r="I20" s="37"/>
    </row>
    <row r="21" spans="2:9" s="2" customFormat="1" ht="18.75" x14ac:dyDescent="0.15">
      <c r="B21" s="37" t="s">
        <v>3</v>
      </c>
      <c r="C21" s="37"/>
      <c r="D21" s="37"/>
      <c r="E21" s="37"/>
      <c r="F21" s="37" t="s">
        <v>4</v>
      </c>
      <c r="G21" s="37"/>
      <c r="H21" s="37"/>
      <c r="I21" s="37"/>
    </row>
    <row r="22" spans="2:9" s="2" customFormat="1" ht="18.75" x14ac:dyDescent="0.15">
      <c r="B22" s="37" t="s">
        <v>5</v>
      </c>
      <c r="C22" s="37"/>
      <c r="D22" s="37"/>
      <c r="E22" s="37"/>
      <c r="F22" s="37" t="s">
        <v>6</v>
      </c>
      <c r="G22" s="37"/>
      <c r="H22" s="37"/>
      <c r="I22" s="37"/>
    </row>
    <row r="23" spans="2:9" s="2" customFormat="1" ht="18.75" x14ac:dyDescent="0.15">
      <c r="B23" s="37" t="s">
        <v>7</v>
      </c>
      <c r="C23" s="37"/>
      <c r="D23" s="37"/>
      <c r="E23" s="37"/>
      <c r="F23" s="2" t="s">
        <v>8</v>
      </c>
    </row>
    <row r="24" spans="2:9" s="2" customFormat="1" ht="18.75" x14ac:dyDescent="0.15"/>
    <row r="25" spans="2:9" s="2" customFormat="1" ht="18.75" x14ac:dyDescent="0.15"/>
    <row r="26" spans="2:9" s="2" customFormat="1" ht="18.75" x14ac:dyDescent="0.15"/>
  </sheetData>
  <mergeCells count="12">
    <mergeCell ref="B20:E20"/>
    <mergeCell ref="F20:I20"/>
    <mergeCell ref="A2:B2"/>
    <mergeCell ref="A3:I3"/>
    <mergeCell ref="A4:I4"/>
    <mergeCell ref="A6:I6"/>
    <mergeCell ref="A8:I8"/>
    <mergeCell ref="B21:E21"/>
    <mergeCell ref="F21:I21"/>
    <mergeCell ref="B22:E22"/>
    <mergeCell ref="F22:I22"/>
    <mergeCell ref="B23:E23"/>
  </mergeCells>
  <phoneticPr fontId="1" type="noConversion"/>
  <printOptions horizontalCentered="1"/>
  <pageMargins left="0.70866141732283472" right="0.70866141732283472" top="0.74803149606299213" bottom="0.74803149606299213" header="0.31496062992125984" footer="0.31496062992125984"/>
  <pageSetup paperSize="9" orientation="landscape"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A5" sqref="A5"/>
    </sheetView>
  </sheetViews>
  <sheetFormatPr defaultColWidth="9" defaultRowHeight="13.5" x14ac:dyDescent="0.15"/>
  <cols>
    <col min="1" max="1" width="30.5" style="5" customWidth="1"/>
    <col min="2" max="2" width="6" style="5" customWidth="1"/>
    <col min="3" max="3" width="8.625" style="5" customWidth="1"/>
    <col min="4" max="4" width="20.5" style="5" customWidth="1"/>
    <col min="5" max="5" width="18.875" style="5" customWidth="1"/>
    <col min="6" max="6" width="20.25" style="5" customWidth="1"/>
    <col min="7" max="7" width="22.25" style="5" customWidth="1"/>
    <col min="8" max="8" width="12.625" style="5" customWidth="1"/>
    <col min="9" max="16384" width="9" style="5"/>
  </cols>
  <sheetData>
    <row r="1" spans="1:8" ht="18" customHeight="1" x14ac:dyDescent="0.15">
      <c r="A1" s="3" t="s">
        <v>92</v>
      </c>
      <c r="B1" s="3"/>
      <c r="C1" s="3"/>
      <c r="D1" s="4"/>
    </row>
    <row r="2" spans="1:8" ht="18" customHeight="1" x14ac:dyDescent="0.15">
      <c r="A2" s="43" t="s">
        <v>111</v>
      </c>
      <c r="B2" s="44"/>
      <c r="C2" s="44"/>
      <c r="D2" s="44"/>
      <c r="E2" s="44"/>
      <c r="F2" s="44"/>
      <c r="G2" s="44"/>
    </row>
    <row r="3" spans="1:8" ht="27" customHeight="1" x14ac:dyDescent="0.15">
      <c r="A3" s="45" t="s">
        <v>93</v>
      </c>
      <c r="B3" s="45"/>
      <c r="C3" s="45"/>
      <c r="D3" s="45"/>
      <c r="E3" s="45"/>
      <c r="F3" s="45"/>
      <c r="G3" s="45"/>
    </row>
    <row r="4" spans="1:8" ht="18" customHeight="1" x14ac:dyDescent="0.15">
      <c r="A4" s="44" t="s">
        <v>119</v>
      </c>
      <c r="B4" s="44"/>
      <c r="C4" s="44"/>
      <c r="D4" s="44"/>
      <c r="E4" s="44"/>
      <c r="F4" s="44"/>
      <c r="G4" s="44"/>
    </row>
    <row r="5" spans="1:8" ht="18" customHeight="1" x14ac:dyDescent="0.15">
      <c r="A5" s="13"/>
      <c r="B5" s="13"/>
      <c r="C5" s="13"/>
      <c r="D5" s="13"/>
    </row>
    <row r="6" spans="1:8" ht="30" customHeight="1" x14ac:dyDescent="0.15">
      <c r="A6" s="53" t="s">
        <v>29</v>
      </c>
      <c r="B6" s="53" t="s">
        <v>30</v>
      </c>
      <c r="C6" s="53" t="s">
        <v>15</v>
      </c>
      <c r="D6" s="54" t="s">
        <v>94</v>
      </c>
      <c r="E6" s="54" t="s">
        <v>95</v>
      </c>
      <c r="F6" s="54" t="s">
        <v>96</v>
      </c>
      <c r="G6" s="53" t="s">
        <v>32</v>
      </c>
    </row>
    <row r="7" spans="1:8" s="22" customFormat="1" ht="30" customHeight="1" x14ac:dyDescent="0.15">
      <c r="A7" s="53"/>
      <c r="B7" s="53"/>
      <c r="C7" s="53"/>
      <c r="D7" s="55"/>
      <c r="E7" s="55"/>
      <c r="F7" s="55"/>
      <c r="G7" s="53"/>
    </row>
    <row r="8" spans="1:8" ht="30" customHeight="1" x14ac:dyDescent="0.15">
      <c r="A8" s="23" t="s">
        <v>97</v>
      </c>
      <c r="B8" s="11">
        <v>1</v>
      </c>
      <c r="C8" s="11" t="s">
        <v>20</v>
      </c>
      <c r="D8" s="33">
        <f>SUM(D9:D12)</f>
        <v>2058398.713124</v>
      </c>
      <c r="E8" s="33">
        <f>SUM(E9:E12)</f>
        <v>971775.36171763798</v>
      </c>
      <c r="F8" s="33">
        <f>SUM(F9:F12)</f>
        <v>1086623.3514063619</v>
      </c>
      <c r="G8" s="11" t="s">
        <v>98</v>
      </c>
      <c r="H8" s="29"/>
    </row>
    <row r="9" spans="1:8" ht="30" customHeight="1" x14ac:dyDescent="0.15">
      <c r="A9" s="24" t="s">
        <v>74</v>
      </c>
      <c r="B9" s="11">
        <v>2</v>
      </c>
      <c r="C9" s="11" t="s">
        <v>20</v>
      </c>
      <c r="D9" s="33">
        <v>1846154.0749100004</v>
      </c>
      <c r="E9" s="33">
        <v>831597.4691950666</v>
      </c>
      <c r="F9" s="33">
        <v>1014556.6057149338</v>
      </c>
      <c r="G9" s="11"/>
      <c r="H9" s="29"/>
    </row>
    <row r="10" spans="1:8" ht="30" customHeight="1" x14ac:dyDescent="0.15">
      <c r="A10" s="24" t="s">
        <v>75</v>
      </c>
      <c r="B10" s="11">
        <v>3</v>
      </c>
      <c r="C10" s="11" t="s">
        <v>20</v>
      </c>
      <c r="D10" s="33">
        <v>168571.84268199952</v>
      </c>
      <c r="E10" s="33">
        <v>111543.1222849999</v>
      </c>
      <c r="F10" s="33">
        <v>57028.720396999619</v>
      </c>
      <c r="G10" s="11"/>
      <c r="H10" s="29"/>
    </row>
    <row r="11" spans="1:8" ht="30" customHeight="1" x14ac:dyDescent="0.15">
      <c r="A11" s="24" t="s">
        <v>76</v>
      </c>
      <c r="B11" s="11">
        <v>4</v>
      </c>
      <c r="C11" s="11" t="s">
        <v>20</v>
      </c>
      <c r="D11" s="33">
        <v>15065.551986999999</v>
      </c>
      <c r="E11" s="33">
        <v>8574.471203000001</v>
      </c>
      <c r="F11" s="33">
        <v>6491.0807839999979</v>
      </c>
      <c r="G11" s="11"/>
      <c r="H11" s="29"/>
    </row>
    <row r="12" spans="1:8" ht="30" customHeight="1" x14ac:dyDescent="0.15">
      <c r="A12" s="24" t="s">
        <v>77</v>
      </c>
      <c r="B12" s="11">
        <v>5</v>
      </c>
      <c r="C12" s="11" t="s">
        <v>20</v>
      </c>
      <c r="D12" s="33">
        <v>28607.243545000001</v>
      </c>
      <c r="E12" s="33">
        <v>20060.299034571428</v>
      </c>
      <c r="F12" s="33">
        <v>8546.9445104285733</v>
      </c>
      <c r="G12" s="11"/>
      <c r="H12" s="29"/>
    </row>
    <row r="13" spans="1:8" ht="30" customHeight="1" x14ac:dyDescent="0.15">
      <c r="A13" s="23" t="s">
        <v>99</v>
      </c>
      <c r="B13" s="11">
        <v>6</v>
      </c>
      <c r="C13" s="11" t="s">
        <v>20</v>
      </c>
      <c r="D13" s="33">
        <v>44070.781824056889</v>
      </c>
      <c r="E13" s="33">
        <v>25420.041792053333</v>
      </c>
      <c r="F13" s="33">
        <v>18650.740032003556</v>
      </c>
      <c r="G13" s="11"/>
      <c r="H13" s="29"/>
    </row>
    <row r="14" spans="1:8" ht="30" customHeight="1" x14ac:dyDescent="0.15">
      <c r="A14" s="25" t="s">
        <v>68</v>
      </c>
      <c r="B14" s="11">
        <v>7</v>
      </c>
      <c r="C14" s="11" t="s">
        <v>20</v>
      </c>
      <c r="D14" s="33">
        <f>D8+D13</f>
        <v>2102469.494948057</v>
      </c>
      <c r="E14" s="33">
        <f t="shared" ref="E14" si="0">E8+E13</f>
        <v>997195.40350969136</v>
      </c>
      <c r="F14" s="33">
        <f>F8+F13</f>
        <v>1105274.0914383654</v>
      </c>
      <c r="G14" s="11" t="s">
        <v>69</v>
      </c>
    </row>
    <row r="15" spans="1:8" s="4" customFormat="1" ht="16.5" customHeight="1" x14ac:dyDescent="0.15">
      <c r="A15" s="58" t="s">
        <v>100</v>
      </c>
      <c r="B15" s="58"/>
      <c r="C15" s="58"/>
      <c r="D15" s="58"/>
      <c r="E15" s="58"/>
      <c r="F15" s="58"/>
      <c r="G15" s="58"/>
    </row>
    <row r="16" spans="1:8" s="4" customFormat="1" ht="17.25" customHeight="1" x14ac:dyDescent="0.15">
      <c r="A16" s="59"/>
      <c r="B16" s="59"/>
      <c r="C16" s="59"/>
      <c r="D16" s="59"/>
      <c r="E16" s="59"/>
      <c r="F16" s="59"/>
      <c r="G16" s="59"/>
    </row>
  </sheetData>
  <mergeCells count="11">
    <mergeCell ref="A15:G16"/>
    <mergeCell ref="A2:G2"/>
    <mergeCell ref="A3:G3"/>
    <mergeCell ref="A4:G4"/>
    <mergeCell ref="A6:A7"/>
    <mergeCell ref="B6:B7"/>
    <mergeCell ref="C6:C7"/>
    <mergeCell ref="D6:D7"/>
    <mergeCell ref="E6:E7"/>
    <mergeCell ref="F6:F7"/>
    <mergeCell ref="G6:G7"/>
  </mergeCells>
  <phoneticPr fontId="1" type="noConversion"/>
  <printOptions horizontalCentered="1"/>
  <pageMargins left="0.70866141732283472" right="0.70866141732283472" top="0.74803149606299213" bottom="0.74803149606299213" header="0.31496062992125984" footer="0.31496062992125984"/>
  <pageSetup paperSize="9" orientation="landscape"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A4" sqref="A4:G4"/>
    </sheetView>
  </sheetViews>
  <sheetFormatPr defaultColWidth="9" defaultRowHeight="13.5" x14ac:dyDescent="0.15"/>
  <cols>
    <col min="1" max="1" width="31.5" style="5" customWidth="1"/>
    <col min="2" max="2" width="6.25" style="5" customWidth="1"/>
    <col min="3" max="3" width="9.625" style="5" customWidth="1"/>
    <col min="4" max="4" width="17" style="5" customWidth="1"/>
    <col min="5" max="5" width="19.5" style="5" customWidth="1"/>
    <col min="6" max="6" width="21.625" style="5" customWidth="1"/>
    <col min="7" max="7" width="22.375" style="12" customWidth="1"/>
    <col min="8" max="16384" width="9" style="5"/>
  </cols>
  <sheetData>
    <row r="1" spans="1:8" ht="18" customHeight="1" x14ac:dyDescent="0.15">
      <c r="A1" s="3" t="s">
        <v>101</v>
      </c>
      <c r="B1" s="3"/>
      <c r="C1" s="3"/>
      <c r="D1" s="3"/>
    </row>
    <row r="2" spans="1:8" ht="18" customHeight="1" x14ac:dyDescent="0.15">
      <c r="A2" s="43" t="s">
        <v>111</v>
      </c>
      <c r="B2" s="44"/>
      <c r="C2" s="44"/>
      <c r="D2" s="44"/>
      <c r="E2" s="44"/>
      <c r="F2" s="44"/>
      <c r="G2" s="44"/>
    </row>
    <row r="3" spans="1:8" ht="18" customHeight="1" x14ac:dyDescent="0.15">
      <c r="A3" s="45" t="s">
        <v>102</v>
      </c>
      <c r="B3" s="45"/>
      <c r="C3" s="45"/>
      <c r="D3" s="45"/>
      <c r="E3" s="45"/>
      <c r="F3" s="45"/>
      <c r="G3" s="45"/>
    </row>
    <row r="4" spans="1:8" ht="18" customHeight="1" x14ac:dyDescent="0.15">
      <c r="A4" s="44" t="s">
        <v>119</v>
      </c>
      <c r="B4" s="44"/>
      <c r="C4" s="44"/>
      <c r="D4" s="44"/>
      <c r="E4" s="44"/>
      <c r="F4" s="44"/>
      <c r="G4" s="44"/>
    </row>
    <row r="5" spans="1:8" ht="18" customHeight="1" x14ac:dyDescent="0.15">
      <c r="A5" s="13"/>
      <c r="B5" s="13"/>
      <c r="C5" s="13"/>
      <c r="D5" s="13"/>
      <c r="E5" s="18"/>
    </row>
    <row r="6" spans="1:8" ht="52.5" customHeight="1" x14ac:dyDescent="0.15">
      <c r="A6" s="19" t="s">
        <v>29</v>
      </c>
      <c r="B6" s="19" t="s">
        <v>30</v>
      </c>
      <c r="C6" s="19" t="s">
        <v>15</v>
      </c>
      <c r="D6" s="14" t="s">
        <v>103</v>
      </c>
      <c r="E6" s="14" t="s">
        <v>104</v>
      </c>
      <c r="F6" s="14" t="s">
        <v>105</v>
      </c>
      <c r="G6" s="14" t="s">
        <v>32</v>
      </c>
    </row>
    <row r="7" spans="1:8" ht="27.95" customHeight="1" x14ac:dyDescent="0.15">
      <c r="A7" s="23" t="s">
        <v>106</v>
      </c>
      <c r="B7" s="11">
        <v>1</v>
      </c>
      <c r="C7" s="11" t="s">
        <v>20</v>
      </c>
      <c r="D7" s="33">
        <f>SUM(D8:D13)</f>
        <v>2866.3506320000001</v>
      </c>
      <c r="E7" s="33">
        <f t="shared" ref="E7:F7" si="0">SUM(E8:E13)</f>
        <v>1780.969421</v>
      </c>
      <c r="F7" s="33">
        <f t="shared" si="0"/>
        <v>1085.3812110000001</v>
      </c>
      <c r="G7" s="11"/>
      <c r="H7" s="29"/>
    </row>
    <row r="8" spans="1:8" ht="27.95" customHeight="1" x14ac:dyDescent="0.15">
      <c r="A8" s="21" t="s">
        <v>85</v>
      </c>
      <c r="B8" s="11">
        <v>2</v>
      </c>
      <c r="C8" s="11" t="s">
        <v>20</v>
      </c>
      <c r="D8" s="33">
        <v>0</v>
      </c>
      <c r="E8" s="33">
        <v>0</v>
      </c>
      <c r="F8" s="33">
        <v>0</v>
      </c>
      <c r="G8" s="11"/>
      <c r="H8" s="29"/>
    </row>
    <row r="9" spans="1:8" ht="27.95" customHeight="1" x14ac:dyDescent="0.15">
      <c r="A9" s="21" t="s">
        <v>86</v>
      </c>
      <c r="B9" s="11">
        <v>3</v>
      </c>
      <c r="C9" s="11" t="s">
        <v>20</v>
      </c>
      <c r="D9" s="33">
        <v>0</v>
      </c>
      <c r="E9" s="33">
        <v>0</v>
      </c>
      <c r="F9" s="33">
        <v>0</v>
      </c>
      <c r="G9" s="11"/>
      <c r="H9" s="29"/>
    </row>
    <row r="10" spans="1:8" ht="27.95" customHeight="1" x14ac:dyDescent="0.15">
      <c r="A10" s="21" t="s">
        <v>87</v>
      </c>
      <c r="B10" s="11">
        <v>4</v>
      </c>
      <c r="C10" s="11" t="s">
        <v>20</v>
      </c>
      <c r="D10" s="33">
        <v>1412.1178150000001</v>
      </c>
      <c r="E10" s="33">
        <v>1412.1178150000001</v>
      </c>
      <c r="F10" s="33">
        <v>0</v>
      </c>
      <c r="G10" s="11"/>
      <c r="H10" s="29"/>
    </row>
    <row r="11" spans="1:8" ht="27.95" customHeight="1" x14ac:dyDescent="0.15">
      <c r="A11" s="21" t="s">
        <v>88</v>
      </c>
      <c r="B11" s="11">
        <v>5</v>
      </c>
      <c r="C11" s="11" t="s">
        <v>20</v>
      </c>
      <c r="D11" s="33">
        <v>0</v>
      </c>
      <c r="E11" s="33">
        <v>0</v>
      </c>
      <c r="F11" s="33">
        <v>0</v>
      </c>
      <c r="G11" s="11"/>
      <c r="H11" s="29"/>
    </row>
    <row r="12" spans="1:8" ht="27.95" customHeight="1" x14ac:dyDescent="0.15">
      <c r="A12" s="21" t="s">
        <v>107</v>
      </c>
      <c r="B12" s="11">
        <v>6</v>
      </c>
      <c r="C12" s="11" t="s">
        <v>20</v>
      </c>
      <c r="D12" s="33">
        <v>1454.2328170000001</v>
      </c>
      <c r="E12" s="33">
        <v>368.851606</v>
      </c>
      <c r="F12" s="33">
        <v>1085.3812110000001</v>
      </c>
      <c r="G12" s="11"/>
      <c r="H12" s="29"/>
    </row>
    <row r="13" spans="1:8" ht="27.95" customHeight="1" x14ac:dyDescent="0.15">
      <c r="A13" s="21" t="s">
        <v>90</v>
      </c>
      <c r="B13" s="11">
        <v>7</v>
      </c>
      <c r="C13" s="11" t="s">
        <v>20</v>
      </c>
      <c r="D13" s="33">
        <v>0</v>
      </c>
      <c r="E13" s="33">
        <v>0</v>
      </c>
      <c r="F13" s="33">
        <v>0</v>
      </c>
      <c r="G13" s="11"/>
      <c r="H13" s="29"/>
    </row>
    <row r="14" spans="1:8" ht="33" customHeight="1" x14ac:dyDescent="0.15">
      <c r="A14" s="23" t="s">
        <v>108</v>
      </c>
      <c r="B14" s="11">
        <v>8</v>
      </c>
      <c r="C14" s="11" t="s">
        <v>20</v>
      </c>
      <c r="D14" s="33">
        <v>11405.955860678583</v>
      </c>
      <c r="E14" s="33">
        <v>5749.4403102560937</v>
      </c>
      <c r="F14" s="33">
        <v>5656.5155504224913</v>
      </c>
      <c r="G14" s="11"/>
      <c r="H14" s="29"/>
    </row>
    <row r="15" spans="1:8" ht="27.95" customHeight="1" x14ac:dyDescent="0.15">
      <c r="A15" s="26" t="s">
        <v>109</v>
      </c>
      <c r="B15" s="11">
        <v>9</v>
      </c>
      <c r="C15" s="11" t="s">
        <v>20</v>
      </c>
      <c r="D15" s="33">
        <f>D7+D14</f>
        <v>14272.306492678583</v>
      </c>
      <c r="E15" s="33">
        <f t="shared" ref="E15:F15" si="1">E7+E14</f>
        <v>7530.4097312560934</v>
      </c>
      <c r="F15" s="33">
        <f t="shared" si="1"/>
        <v>6741.8967614224912</v>
      </c>
      <c r="G15" s="11" t="s">
        <v>69</v>
      </c>
      <c r="H15" s="29"/>
    </row>
    <row r="16" spans="1:8" ht="19.5" customHeight="1" x14ac:dyDescent="0.15">
      <c r="A16" s="4" t="s">
        <v>110</v>
      </c>
    </row>
  </sheetData>
  <mergeCells count="3">
    <mergeCell ref="A2:G2"/>
    <mergeCell ref="A3:G3"/>
    <mergeCell ref="A4:G4"/>
  </mergeCells>
  <phoneticPr fontId="1" type="noConversion"/>
  <printOptions horizontalCentered="1"/>
  <pageMargins left="0.70866141732283472" right="0.70866141732283472" top="0.74803149606299213" bottom="0.74803149606299213" header="0.31496062992125984" footer="0.31496062992125984"/>
  <pageSetup paperSize="9" orientation="landscape"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opLeftCell="A4" workbookViewId="0">
      <selection activeCell="B30" sqref="B30"/>
    </sheetView>
  </sheetViews>
  <sheetFormatPr defaultColWidth="9" defaultRowHeight="13.5" x14ac:dyDescent="0.15"/>
  <cols>
    <col min="1" max="1" width="19.375" style="5" customWidth="1"/>
    <col min="2" max="2" width="14.25" style="5" customWidth="1"/>
    <col min="3" max="3" width="17.625" style="5" customWidth="1"/>
    <col min="4" max="4" width="39" style="4" customWidth="1"/>
    <col min="5" max="16384" width="9" style="5"/>
  </cols>
  <sheetData>
    <row r="1" spans="1:4" ht="32.25" customHeight="1" x14ac:dyDescent="0.15">
      <c r="A1" s="3"/>
      <c r="B1" s="3"/>
      <c r="C1" s="3"/>
    </row>
    <row r="2" spans="1:4" ht="27.75" customHeight="1" x14ac:dyDescent="0.15">
      <c r="A2" s="43" t="s">
        <v>111</v>
      </c>
      <c r="B2" s="44"/>
      <c r="C2" s="44"/>
      <c r="D2" s="44"/>
    </row>
    <row r="3" spans="1:4" ht="34.5" customHeight="1" x14ac:dyDescent="0.15">
      <c r="A3" s="45" t="s">
        <v>9</v>
      </c>
      <c r="B3" s="45"/>
      <c r="C3" s="45"/>
      <c r="D3" s="45"/>
    </row>
    <row r="4" spans="1:4" ht="18" customHeight="1" x14ac:dyDescent="0.15">
      <c r="A4" s="44"/>
      <c r="B4" s="44"/>
      <c r="C4" s="44"/>
      <c r="D4" s="44"/>
    </row>
    <row r="5" spans="1:4" ht="27.95" customHeight="1" x14ac:dyDescent="0.15">
      <c r="A5" s="46" t="s">
        <v>113</v>
      </c>
      <c r="B5" s="38"/>
      <c r="C5" s="38"/>
      <c r="D5" s="38"/>
    </row>
    <row r="6" spans="1:4" ht="27.95" customHeight="1" x14ac:dyDescent="0.15">
      <c r="A6" s="38"/>
      <c r="B6" s="38"/>
      <c r="C6" s="38"/>
      <c r="D6" s="38"/>
    </row>
    <row r="7" spans="1:4" ht="27.95" customHeight="1" x14ac:dyDescent="0.15">
      <c r="A7" s="38"/>
      <c r="B7" s="38"/>
      <c r="C7" s="38"/>
      <c r="D7" s="38"/>
    </row>
    <row r="8" spans="1:4" x14ac:dyDescent="0.15">
      <c r="A8" s="38"/>
      <c r="B8" s="38"/>
      <c r="C8" s="38"/>
      <c r="D8" s="38"/>
    </row>
    <row r="9" spans="1:4" x14ac:dyDescent="0.15">
      <c r="A9" s="38"/>
      <c r="B9" s="38"/>
      <c r="C9" s="38"/>
      <c r="D9" s="38"/>
    </row>
    <row r="10" spans="1:4" x14ac:dyDescent="0.15">
      <c r="A10" s="38"/>
      <c r="B10" s="38"/>
      <c r="C10" s="38"/>
      <c r="D10" s="38"/>
    </row>
    <row r="11" spans="1:4" x14ac:dyDescent="0.15">
      <c r="A11" s="38"/>
      <c r="B11" s="38"/>
      <c r="C11" s="38"/>
      <c r="D11" s="38"/>
    </row>
    <row r="12" spans="1:4" x14ac:dyDescent="0.15">
      <c r="A12" s="38"/>
      <c r="B12" s="38"/>
      <c r="C12" s="38"/>
      <c r="D12" s="38"/>
    </row>
    <row r="13" spans="1:4" x14ac:dyDescent="0.15">
      <c r="A13" s="38"/>
      <c r="B13" s="38"/>
      <c r="C13" s="38"/>
      <c r="D13" s="38"/>
    </row>
    <row r="14" spans="1:4" x14ac:dyDescent="0.15">
      <c r="A14" s="38"/>
      <c r="B14" s="38"/>
      <c r="C14" s="38"/>
      <c r="D14" s="38"/>
    </row>
    <row r="15" spans="1:4" x14ac:dyDescent="0.15">
      <c r="A15" s="38"/>
      <c r="B15" s="38"/>
      <c r="C15" s="38"/>
      <c r="D15" s="38"/>
    </row>
    <row r="16" spans="1:4" x14ac:dyDescent="0.15">
      <c r="A16" s="38"/>
      <c r="B16" s="38"/>
      <c r="C16" s="38"/>
      <c r="D16" s="38"/>
    </row>
    <row r="17" spans="1:4" x14ac:dyDescent="0.15">
      <c r="A17" s="38"/>
      <c r="B17" s="38"/>
      <c r="C17" s="38"/>
      <c r="D17" s="38"/>
    </row>
    <row r="18" spans="1:4" x14ac:dyDescent="0.15">
      <c r="A18" s="38"/>
      <c r="B18" s="38"/>
      <c r="C18" s="38"/>
      <c r="D18" s="38"/>
    </row>
    <row r="19" spans="1:4" x14ac:dyDescent="0.15">
      <c r="A19" s="38"/>
      <c r="B19" s="38"/>
      <c r="C19" s="38"/>
      <c r="D19" s="38"/>
    </row>
    <row r="20" spans="1:4" x14ac:dyDescent="0.15">
      <c r="A20" s="38"/>
      <c r="B20" s="38"/>
      <c r="C20" s="38"/>
      <c r="D20" s="38"/>
    </row>
    <row r="21" spans="1:4" x14ac:dyDescent="0.15">
      <c r="A21" s="38"/>
      <c r="B21" s="38"/>
      <c r="C21" s="38"/>
      <c r="D21" s="38"/>
    </row>
    <row r="22" spans="1:4" x14ac:dyDescent="0.15">
      <c r="A22" s="38"/>
      <c r="B22" s="38"/>
      <c r="C22" s="38"/>
      <c r="D22" s="38"/>
    </row>
    <row r="23" spans="1:4" x14ac:dyDescent="0.15">
      <c r="A23" s="38"/>
      <c r="B23" s="38"/>
      <c r="C23" s="38"/>
      <c r="D23" s="38"/>
    </row>
    <row r="24" spans="1:4" x14ac:dyDescent="0.15">
      <c r="A24" s="38"/>
      <c r="B24" s="38"/>
      <c r="C24" s="38"/>
      <c r="D24" s="38"/>
    </row>
    <row r="25" spans="1:4" x14ac:dyDescent="0.15">
      <c r="A25" s="38"/>
      <c r="B25" s="38"/>
      <c r="C25" s="38"/>
      <c r="D25" s="38"/>
    </row>
    <row r="26" spans="1:4" ht="367.9" customHeight="1" x14ac:dyDescent="0.15">
      <c r="A26" s="38"/>
      <c r="B26" s="38"/>
      <c r="C26" s="38"/>
      <c r="D26" s="38"/>
    </row>
  </sheetData>
  <mergeCells count="4">
    <mergeCell ref="A2:D2"/>
    <mergeCell ref="A3:D3"/>
    <mergeCell ref="A4:D4"/>
    <mergeCell ref="A5:D26"/>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election activeCell="M7" sqref="M7"/>
    </sheetView>
  </sheetViews>
  <sheetFormatPr defaultColWidth="9" defaultRowHeight="13.5" x14ac:dyDescent="0.15"/>
  <cols>
    <col min="1" max="4" width="18.5" style="5" customWidth="1"/>
    <col min="5" max="5" width="18.5" style="4" customWidth="1"/>
    <col min="6" max="16384" width="9" style="5"/>
  </cols>
  <sheetData>
    <row r="1" spans="1:5" ht="35.25" customHeight="1" x14ac:dyDescent="0.15">
      <c r="A1" s="3"/>
      <c r="B1" s="3"/>
      <c r="C1" s="3"/>
      <c r="D1" s="3"/>
    </row>
    <row r="2" spans="1:5" ht="35.25" customHeight="1" x14ac:dyDescent="0.15">
      <c r="A2" s="47" t="s">
        <v>111</v>
      </c>
      <c r="B2" s="48"/>
      <c r="C2" s="48"/>
      <c r="D2" s="48"/>
      <c r="E2" s="48"/>
    </row>
    <row r="3" spans="1:5" ht="39" customHeight="1" x14ac:dyDescent="0.15">
      <c r="A3" s="45" t="s">
        <v>10</v>
      </c>
      <c r="B3" s="45"/>
      <c r="C3" s="45"/>
      <c r="D3" s="45"/>
      <c r="E3" s="45"/>
    </row>
    <row r="4" spans="1:5" ht="18" customHeight="1" x14ac:dyDescent="0.15">
      <c r="A4" s="44"/>
      <c r="B4" s="44"/>
      <c r="C4" s="44"/>
      <c r="D4" s="44"/>
      <c r="E4" s="44"/>
    </row>
    <row r="5" spans="1:5" ht="27.95" customHeight="1" x14ac:dyDescent="0.15">
      <c r="A5" s="49"/>
      <c r="B5" s="49"/>
      <c r="C5" s="49"/>
      <c r="D5" s="49"/>
      <c r="E5" s="49"/>
    </row>
    <row r="6" spans="1:5" ht="27.95" customHeight="1" x14ac:dyDescent="0.15">
      <c r="A6" s="49"/>
      <c r="B6" s="49"/>
      <c r="C6" s="49"/>
      <c r="D6" s="49"/>
      <c r="E6" s="49"/>
    </row>
    <row r="7" spans="1:5" ht="27.95" customHeight="1" x14ac:dyDescent="0.15">
      <c r="A7" s="49"/>
      <c r="B7" s="49"/>
      <c r="C7" s="49"/>
      <c r="D7" s="49"/>
      <c r="E7" s="49"/>
    </row>
    <row r="8" spans="1:5" x14ac:dyDescent="0.15">
      <c r="A8" s="49"/>
      <c r="B8" s="49"/>
      <c r="C8" s="49"/>
      <c r="D8" s="49"/>
      <c r="E8" s="49"/>
    </row>
    <row r="9" spans="1:5" x14ac:dyDescent="0.15">
      <c r="A9" s="49"/>
      <c r="B9" s="49"/>
      <c r="C9" s="49"/>
      <c r="D9" s="49"/>
      <c r="E9" s="49"/>
    </row>
    <row r="10" spans="1:5" x14ac:dyDescent="0.15">
      <c r="A10" s="49"/>
      <c r="B10" s="49"/>
      <c r="C10" s="49"/>
      <c r="D10" s="49"/>
      <c r="E10" s="49"/>
    </row>
    <row r="11" spans="1:5" x14ac:dyDescent="0.15">
      <c r="A11" s="49"/>
      <c r="B11" s="49"/>
      <c r="C11" s="49"/>
      <c r="D11" s="49"/>
      <c r="E11" s="49"/>
    </row>
    <row r="12" spans="1:5" x14ac:dyDescent="0.15">
      <c r="A12" s="49"/>
      <c r="B12" s="49"/>
      <c r="C12" s="49"/>
      <c r="D12" s="49"/>
      <c r="E12" s="49"/>
    </row>
    <row r="13" spans="1:5" x14ac:dyDescent="0.15">
      <c r="A13" s="49"/>
      <c r="B13" s="49"/>
      <c r="C13" s="49"/>
      <c r="D13" s="49"/>
      <c r="E13" s="49"/>
    </row>
    <row r="14" spans="1:5" x14ac:dyDescent="0.15">
      <c r="A14" s="49"/>
      <c r="B14" s="49"/>
      <c r="C14" s="49"/>
      <c r="D14" s="49"/>
      <c r="E14" s="49"/>
    </row>
    <row r="15" spans="1:5" x14ac:dyDescent="0.15">
      <c r="A15" s="49"/>
      <c r="B15" s="49"/>
      <c r="C15" s="49"/>
      <c r="D15" s="49"/>
      <c r="E15" s="49"/>
    </row>
    <row r="16" spans="1:5" x14ac:dyDescent="0.15">
      <c r="A16" s="49"/>
      <c r="B16" s="49"/>
      <c r="C16" s="49"/>
      <c r="D16" s="49"/>
      <c r="E16" s="49"/>
    </row>
    <row r="17" spans="1:5" x14ac:dyDescent="0.15">
      <c r="A17" s="49"/>
      <c r="B17" s="49"/>
      <c r="C17" s="49"/>
      <c r="D17" s="49"/>
      <c r="E17" s="49"/>
    </row>
    <row r="18" spans="1:5" x14ac:dyDescent="0.15">
      <c r="A18" s="49"/>
      <c r="B18" s="49"/>
      <c r="C18" s="49"/>
      <c r="D18" s="49"/>
      <c r="E18" s="49"/>
    </row>
    <row r="19" spans="1:5" x14ac:dyDescent="0.15">
      <c r="A19" s="49"/>
      <c r="B19" s="49"/>
      <c r="C19" s="49"/>
      <c r="D19" s="49"/>
      <c r="E19" s="49"/>
    </row>
    <row r="20" spans="1:5" x14ac:dyDescent="0.15">
      <c r="A20" s="49"/>
      <c r="B20" s="49"/>
      <c r="C20" s="49"/>
      <c r="D20" s="49"/>
      <c r="E20" s="49"/>
    </row>
    <row r="21" spans="1:5" x14ac:dyDescent="0.15">
      <c r="A21" s="49"/>
      <c r="B21" s="49"/>
      <c r="C21" s="49"/>
      <c r="D21" s="49"/>
      <c r="E21" s="49"/>
    </row>
    <row r="22" spans="1:5" x14ac:dyDescent="0.15">
      <c r="A22" s="49"/>
      <c r="B22" s="49"/>
      <c r="C22" s="49"/>
      <c r="D22" s="49"/>
      <c r="E22" s="49"/>
    </row>
    <row r="23" spans="1:5" x14ac:dyDescent="0.15">
      <c r="A23" s="49"/>
      <c r="B23" s="49"/>
      <c r="C23" s="49"/>
      <c r="D23" s="49"/>
      <c r="E23" s="49"/>
    </row>
    <row r="24" spans="1:5" x14ac:dyDescent="0.15">
      <c r="A24" s="49"/>
      <c r="B24" s="49"/>
      <c r="C24" s="49"/>
      <c r="D24" s="49"/>
      <c r="E24" s="49"/>
    </row>
    <row r="25" spans="1:5" x14ac:dyDescent="0.15">
      <c r="A25" s="49"/>
      <c r="B25" s="49"/>
      <c r="C25" s="49"/>
      <c r="D25" s="49"/>
      <c r="E25" s="49"/>
    </row>
    <row r="26" spans="1:5" x14ac:dyDescent="0.15">
      <c r="A26" s="49"/>
      <c r="B26" s="49"/>
      <c r="C26" s="49"/>
      <c r="D26" s="49"/>
      <c r="E26" s="49"/>
    </row>
    <row r="27" spans="1:5" x14ac:dyDescent="0.15">
      <c r="A27" s="49"/>
      <c r="B27" s="49"/>
      <c r="C27" s="49"/>
      <c r="D27" s="49"/>
      <c r="E27" s="49"/>
    </row>
    <row r="28" spans="1:5" x14ac:dyDescent="0.15">
      <c r="A28" s="49"/>
      <c r="B28" s="49"/>
      <c r="C28" s="49"/>
      <c r="D28" s="49"/>
      <c r="E28" s="49"/>
    </row>
    <row r="29" spans="1:5" x14ac:dyDescent="0.15">
      <c r="A29" s="49"/>
      <c r="B29" s="49"/>
      <c r="C29" s="49"/>
      <c r="D29" s="49"/>
      <c r="E29" s="49"/>
    </row>
    <row r="30" spans="1:5" x14ac:dyDescent="0.15">
      <c r="A30" s="49"/>
      <c r="B30" s="49"/>
      <c r="C30" s="49"/>
      <c r="D30" s="49"/>
      <c r="E30" s="49"/>
    </row>
    <row r="31" spans="1:5" x14ac:dyDescent="0.15">
      <c r="A31" s="49"/>
      <c r="B31" s="49"/>
      <c r="C31" s="49"/>
      <c r="D31" s="49"/>
      <c r="E31" s="49"/>
    </row>
    <row r="32" spans="1:5" x14ac:dyDescent="0.15">
      <c r="A32" s="49"/>
      <c r="B32" s="49"/>
      <c r="C32" s="49"/>
      <c r="D32" s="49"/>
      <c r="E32" s="49"/>
    </row>
    <row r="33" spans="1:5" x14ac:dyDescent="0.15">
      <c r="A33" s="49"/>
      <c r="B33" s="49"/>
      <c r="C33" s="49"/>
      <c r="D33" s="49"/>
      <c r="E33" s="49"/>
    </row>
    <row r="34" spans="1:5" x14ac:dyDescent="0.15">
      <c r="A34" s="49"/>
      <c r="B34" s="49"/>
      <c r="C34" s="49"/>
      <c r="D34" s="49"/>
      <c r="E34" s="49"/>
    </row>
    <row r="35" spans="1:5" x14ac:dyDescent="0.15">
      <c r="A35" s="49"/>
      <c r="B35" s="49"/>
      <c r="C35" s="49"/>
      <c r="D35" s="49"/>
      <c r="E35" s="49"/>
    </row>
    <row r="36" spans="1:5" x14ac:dyDescent="0.15">
      <c r="A36" s="49"/>
      <c r="B36" s="49"/>
      <c r="C36" s="49"/>
      <c r="D36" s="49"/>
      <c r="E36" s="49"/>
    </row>
  </sheetData>
  <mergeCells count="4">
    <mergeCell ref="A2:E2"/>
    <mergeCell ref="A3:E3"/>
    <mergeCell ref="A4:E4"/>
    <mergeCell ref="A5:E36"/>
  </mergeCells>
  <phoneticPr fontId="1" type="noConversion"/>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activeCell="A6" sqref="A6:C32"/>
    </sheetView>
  </sheetViews>
  <sheetFormatPr defaultColWidth="9" defaultRowHeight="13.5" x14ac:dyDescent="0.15"/>
  <cols>
    <col min="1" max="1" width="18.25" style="5" customWidth="1"/>
    <col min="2" max="2" width="25.375" style="5" customWidth="1"/>
    <col min="3" max="3" width="31.625" style="4" customWidth="1"/>
    <col min="4" max="16384" width="9" style="5"/>
  </cols>
  <sheetData>
    <row r="1" spans="1:3" ht="18" customHeight="1" x14ac:dyDescent="0.15">
      <c r="A1" s="3"/>
      <c r="B1" s="3"/>
    </row>
    <row r="2" spans="1:3" ht="34.5" customHeight="1" x14ac:dyDescent="0.15">
      <c r="A2" s="43" t="s">
        <v>111</v>
      </c>
      <c r="B2" s="44"/>
      <c r="C2" s="44"/>
    </row>
    <row r="3" spans="1:3" ht="38.25" customHeight="1" x14ac:dyDescent="0.15">
      <c r="A3" s="45" t="s">
        <v>11</v>
      </c>
      <c r="B3" s="45"/>
      <c r="C3" s="45"/>
    </row>
    <row r="4" spans="1:3" ht="18" customHeight="1" x14ac:dyDescent="0.15">
      <c r="A4" s="44"/>
      <c r="B4" s="44"/>
      <c r="C4" s="44"/>
    </row>
    <row r="5" spans="1:3" ht="27.95" customHeight="1" x14ac:dyDescent="0.15"/>
    <row r="6" spans="1:3" ht="27.95" customHeight="1" x14ac:dyDescent="0.15">
      <c r="A6" s="50" t="s">
        <v>114</v>
      </c>
      <c r="B6" s="51"/>
      <c r="C6" s="51"/>
    </row>
    <row r="7" spans="1:3" ht="27.95" customHeight="1" x14ac:dyDescent="0.15">
      <c r="A7" s="51"/>
      <c r="B7" s="51"/>
      <c r="C7" s="51"/>
    </row>
    <row r="8" spans="1:3" x14ac:dyDescent="0.15">
      <c r="A8" s="51"/>
      <c r="B8" s="51"/>
      <c r="C8" s="51"/>
    </row>
    <row r="9" spans="1:3" x14ac:dyDescent="0.15">
      <c r="A9" s="51"/>
      <c r="B9" s="51"/>
      <c r="C9" s="51"/>
    </row>
    <row r="10" spans="1:3" x14ac:dyDescent="0.15">
      <c r="A10" s="51"/>
      <c r="B10" s="51"/>
      <c r="C10" s="51"/>
    </row>
    <row r="11" spans="1:3" x14ac:dyDescent="0.15">
      <c r="A11" s="51"/>
      <c r="B11" s="51"/>
      <c r="C11" s="51"/>
    </row>
    <row r="12" spans="1:3" x14ac:dyDescent="0.15">
      <c r="A12" s="51"/>
      <c r="B12" s="51"/>
      <c r="C12" s="51"/>
    </row>
    <row r="13" spans="1:3" x14ac:dyDescent="0.15">
      <c r="A13" s="51"/>
      <c r="B13" s="51"/>
      <c r="C13" s="51"/>
    </row>
    <row r="14" spans="1:3" x14ac:dyDescent="0.15">
      <c r="A14" s="51"/>
      <c r="B14" s="51"/>
      <c r="C14" s="51"/>
    </row>
    <row r="15" spans="1:3" x14ac:dyDescent="0.15">
      <c r="A15" s="51"/>
      <c r="B15" s="51"/>
      <c r="C15" s="51"/>
    </row>
    <row r="16" spans="1:3" x14ac:dyDescent="0.15">
      <c r="A16" s="51"/>
      <c r="B16" s="51"/>
      <c r="C16" s="51"/>
    </row>
    <row r="17" spans="1:3" x14ac:dyDescent="0.15">
      <c r="A17" s="51"/>
      <c r="B17" s="51"/>
      <c r="C17" s="51"/>
    </row>
    <row r="18" spans="1:3" x14ac:dyDescent="0.15">
      <c r="A18" s="51"/>
      <c r="B18" s="51"/>
      <c r="C18" s="51"/>
    </row>
    <row r="19" spans="1:3" x14ac:dyDescent="0.15">
      <c r="A19" s="51"/>
      <c r="B19" s="51"/>
      <c r="C19" s="51"/>
    </row>
    <row r="20" spans="1:3" x14ac:dyDescent="0.15">
      <c r="A20" s="51"/>
      <c r="B20" s="51"/>
      <c r="C20" s="51"/>
    </row>
    <row r="21" spans="1:3" x14ac:dyDescent="0.15">
      <c r="A21" s="51"/>
      <c r="B21" s="51"/>
      <c r="C21" s="51"/>
    </row>
    <row r="22" spans="1:3" x14ac:dyDescent="0.15">
      <c r="A22" s="51"/>
      <c r="B22" s="51"/>
      <c r="C22" s="51"/>
    </row>
    <row r="23" spans="1:3" x14ac:dyDescent="0.15">
      <c r="A23" s="51"/>
      <c r="B23" s="51"/>
      <c r="C23" s="51"/>
    </row>
    <row r="24" spans="1:3" x14ac:dyDescent="0.15">
      <c r="A24" s="51"/>
      <c r="B24" s="51"/>
      <c r="C24" s="51"/>
    </row>
    <row r="25" spans="1:3" x14ac:dyDescent="0.15">
      <c r="A25" s="51"/>
      <c r="B25" s="51"/>
      <c r="C25" s="51"/>
    </row>
    <row r="26" spans="1:3" x14ac:dyDescent="0.15">
      <c r="A26" s="51"/>
      <c r="B26" s="51"/>
      <c r="C26" s="51"/>
    </row>
    <row r="27" spans="1:3" x14ac:dyDescent="0.15">
      <c r="A27" s="51"/>
      <c r="B27" s="51"/>
      <c r="C27" s="51"/>
    </row>
    <row r="28" spans="1:3" x14ac:dyDescent="0.15">
      <c r="A28" s="51"/>
      <c r="B28" s="51"/>
      <c r="C28" s="51"/>
    </row>
    <row r="29" spans="1:3" x14ac:dyDescent="0.15">
      <c r="A29" s="51"/>
      <c r="B29" s="51"/>
      <c r="C29" s="51"/>
    </row>
    <row r="30" spans="1:3" x14ac:dyDescent="0.15">
      <c r="A30" s="51"/>
      <c r="B30" s="51"/>
      <c r="C30" s="51"/>
    </row>
    <row r="31" spans="1:3" x14ac:dyDescent="0.15">
      <c r="A31" s="51"/>
      <c r="B31" s="51"/>
      <c r="C31" s="51"/>
    </row>
    <row r="32" spans="1:3" x14ac:dyDescent="0.15">
      <c r="A32" s="51"/>
      <c r="B32" s="51"/>
      <c r="C32" s="51"/>
    </row>
  </sheetData>
  <mergeCells count="4">
    <mergeCell ref="A2:C2"/>
    <mergeCell ref="A3:C3"/>
    <mergeCell ref="A4:C4"/>
    <mergeCell ref="A6:C32"/>
  </mergeCells>
  <phoneticPr fontId="1" type="noConversion"/>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tabSelected="1" workbookViewId="0">
      <selection activeCell="D24" sqref="D24"/>
    </sheetView>
  </sheetViews>
  <sheetFormatPr defaultRowHeight="13.5" x14ac:dyDescent="0.15"/>
  <cols>
    <col min="1" max="1" width="23.5" customWidth="1"/>
    <col min="2" max="2" width="17.875" customWidth="1"/>
    <col min="3" max="3" width="8.875" style="12" customWidth="1"/>
    <col min="4" max="4" width="25.125" style="12" customWidth="1"/>
    <col min="5" max="5" width="46.375" customWidth="1"/>
  </cols>
  <sheetData>
    <row r="1" spans="1:8" s="5" customFormat="1" ht="18" customHeight="1" x14ac:dyDescent="0.15">
      <c r="A1" s="3" t="s">
        <v>12</v>
      </c>
      <c r="B1" s="3"/>
      <c r="C1" s="3"/>
      <c r="D1" s="3"/>
      <c r="E1" s="3"/>
      <c r="F1" s="3"/>
      <c r="G1" s="3"/>
      <c r="H1" s="4"/>
    </row>
    <row r="2" spans="1:8" s="5" customFormat="1" ht="18" customHeight="1" x14ac:dyDescent="0.15">
      <c r="A2" s="43" t="s">
        <v>111</v>
      </c>
      <c r="B2" s="44"/>
      <c r="C2" s="44"/>
      <c r="D2" s="44"/>
      <c r="E2" s="44"/>
      <c r="F2" s="6"/>
      <c r="G2" s="6"/>
      <c r="H2" s="6"/>
    </row>
    <row r="3" spans="1:8" ht="36.75" customHeight="1" x14ac:dyDescent="0.15">
      <c r="A3" s="45" t="s">
        <v>13</v>
      </c>
      <c r="B3" s="45"/>
      <c r="C3" s="45"/>
      <c r="D3" s="45"/>
      <c r="E3" s="45"/>
    </row>
    <row r="4" spans="1:8" s="5" customFormat="1" ht="28.5" customHeight="1" x14ac:dyDescent="0.15">
      <c r="A4" s="44" t="s">
        <v>115</v>
      </c>
      <c r="B4" s="44"/>
      <c r="C4" s="44"/>
      <c r="D4" s="44"/>
      <c r="E4" s="44"/>
      <c r="F4" s="6"/>
      <c r="G4" s="6"/>
      <c r="H4" s="6"/>
    </row>
    <row r="5" spans="1:8" x14ac:dyDescent="0.15">
      <c r="A5" s="7"/>
      <c r="B5" s="7"/>
      <c r="C5" s="8"/>
      <c r="D5" s="8"/>
      <c r="E5" s="9"/>
    </row>
    <row r="6" spans="1:8" ht="27.75" customHeight="1" x14ac:dyDescent="0.15">
      <c r="A6" s="53" t="s">
        <v>14</v>
      </c>
      <c r="B6" s="54" t="s">
        <v>15</v>
      </c>
      <c r="C6" s="53" t="s">
        <v>16</v>
      </c>
      <c r="D6" s="53" t="s">
        <v>17</v>
      </c>
      <c r="E6" s="53" t="s">
        <v>18</v>
      </c>
    </row>
    <row r="7" spans="1:8" ht="26.25" customHeight="1" x14ac:dyDescent="0.15">
      <c r="A7" s="53"/>
      <c r="B7" s="55"/>
      <c r="C7" s="53"/>
      <c r="D7" s="53"/>
      <c r="E7" s="53"/>
    </row>
    <row r="8" spans="1:8" ht="29.25" customHeight="1" x14ac:dyDescent="0.15">
      <c r="A8" s="10" t="s">
        <v>19</v>
      </c>
      <c r="B8" s="11" t="s">
        <v>20</v>
      </c>
      <c r="C8" s="11">
        <v>1</v>
      </c>
      <c r="D8" s="27">
        <v>349998.134494</v>
      </c>
      <c r="E8" s="10"/>
    </row>
    <row r="9" spans="1:8" ht="29.25" customHeight="1" x14ac:dyDescent="0.15">
      <c r="A9" s="10" t="s">
        <v>21</v>
      </c>
      <c r="B9" s="11" t="s">
        <v>20</v>
      </c>
      <c r="C9" s="11">
        <v>2</v>
      </c>
      <c r="D9" s="36">
        <v>1145326.481737365</v>
      </c>
      <c r="E9" s="10"/>
    </row>
    <row r="10" spans="1:8" ht="29.25" customHeight="1" x14ac:dyDescent="0.15">
      <c r="A10" s="10" t="s">
        <v>22</v>
      </c>
      <c r="B10" s="11" t="s">
        <v>23</v>
      </c>
      <c r="C10" s="11">
        <v>3</v>
      </c>
      <c r="D10" s="27">
        <v>4249.45</v>
      </c>
      <c r="E10" s="10"/>
    </row>
    <row r="11" spans="1:8" ht="29.25" customHeight="1" x14ac:dyDescent="0.15">
      <c r="A11" s="10" t="s">
        <v>24</v>
      </c>
      <c r="B11" s="11" t="s">
        <v>25</v>
      </c>
      <c r="C11" s="11">
        <v>4</v>
      </c>
      <c r="D11" s="28">
        <v>2582773.8357000002</v>
      </c>
      <c r="E11" s="10"/>
    </row>
    <row r="12" spans="1:8" ht="27.75" customHeight="1" x14ac:dyDescent="0.15">
      <c r="A12" s="52" t="s">
        <v>26</v>
      </c>
      <c r="B12" s="52"/>
      <c r="C12" s="52"/>
      <c r="D12" s="52"/>
      <c r="E12" s="52"/>
    </row>
    <row r="15" spans="1:8" x14ac:dyDescent="0.15">
      <c r="A15" s="35"/>
    </row>
    <row r="16" spans="1:8" x14ac:dyDescent="0.15">
      <c r="A16" s="35"/>
    </row>
  </sheetData>
  <mergeCells count="9">
    <mergeCell ref="A12:E12"/>
    <mergeCell ref="A2:E2"/>
    <mergeCell ref="A3:E3"/>
    <mergeCell ref="A4:E4"/>
    <mergeCell ref="A6:A7"/>
    <mergeCell ref="B6:B7"/>
    <mergeCell ref="C6:C7"/>
    <mergeCell ref="D6:D7"/>
    <mergeCell ref="E6:E7"/>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topLeftCell="A6" workbookViewId="0">
      <selection activeCell="D18" activeCellId="1" sqref="D16 D18"/>
    </sheetView>
  </sheetViews>
  <sheetFormatPr defaultColWidth="9" defaultRowHeight="13.5" x14ac:dyDescent="0.15"/>
  <cols>
    <col min="1" max="1" width="29" style="5" customWidth="1"/>
    <col min="2" max="2" width="9" style="5" customWidth="1"/>
    <col min="3" max="3" width="14.75" style="5" customWidth="1"/>
    <col min="4" max="4" width="38" style="5" customWidth="1"/>
    <col min="5" max="5" width="33.875" style="4" customWidth="1"/>
    <col min="6" max="16384" width="9" style="5"/>
  </cols>
  <sheetData>
    <row r="1" spans="1:5" ht="18" customHeight="1" x14ac:dyDescent="0.15">
      <c r="A1" s="3" t="s">
        <v>27</v>
      </c>
      <c r="B1" s="3"/>
      <c r="C1" s="3"/>
      <c r="D1" s="3"/>
    </row>
    <row r="2" spans="1:5" ht="23.25" customHeight="1" x14ac:dyDescent="0.15">
      <c r="A2" s="43" t="s">
        <v>111</v>
      </c>
      <c r="B2" s="44"/>
      <c r="C2" s="44"/>
      <c r="D2" s="44"/>
      <c r="E2" s="44"/>
    </row>
    <row r="3" spans="1:5" ht="29.25" customHeight="1" x14ac:dyDescent="0.15">
      <c r="A3" s="56" t="s">
        <v>28</v>
      </c>
      <c r="B3" s="56"/>
      <c r="C3" s="56"/>
      <c r="D3" s="56"/>
      <c r="E3" s="56"/>
    </row>
    <row r="4" spans="1:5" ht="20.25" customHeight="1" x14ac:dyDescent="0.15">
      <c r="A4" s="44" t="s">
        <v>116</v>
      </c>
      <c r="B4" s="44"/>
      <c r="C4" s="44"/>
      <c r="D4" s="44"/>
      <c r="E4" s="44"/>
    </row>
    <row r="5" spans="1:5" ht="12.75" customHeight="1" x14ac:dyDescent="0.15">
      <c r="A5" s="13"/>
      <c r="B5" s="13"/>
      <c r="C5" s="13"/>
      <c r="D5" s="13"/>
    </row>
    <row r="6" spans="1:5" ht="18.95" customHeight="1" x14ac:dyDescent="0.15">
      <c r="A6" s="14" t="s">
        <v>29</v>
      </c>
      <c r="B6" s="14" t="s">
        <v>30</v>
      </c>
      <c r="C6" s="14" t="s">
        <v>15</v>
      </c>
      <c r="D6" s="14" t="s">
        <v>31</v>
      </c>
      <c r="E6" s="14" t="s">
        <v>32</v>
      </c>
    </row>
    <row r="7" spans="1:5" ht="18.95" customHeight="1" x14ac:dyDescent="0.15">
      <c r="A7" s="15" t="s">
        <v>33</v>
      </c>
      <c r="B7" s="11">
        <v>1</v>
      </c>
      <c r="C7" s="11" t="s">
        <v>20</v>
      </c>
      <c r="D7" s="33">
        <v>230963.02757634252</v>
      </c>
      <c r="E7" s="11"/>
    </row>
    <row r="8" spans="1:5" ht="18.95" customHeight="1" x14ac:dyDescent="0.15">
      <c r="A8" s="16" t="s">
        <v>34</v>
      </c>
      <c r="B8" s="11">
        <v>2</v>
      </c>
      <c r="C8" s="11" t="s">
        <v>20</v>
      </c>
      <c r="D8" s="33">
        <v>166552.46768788589</v>
      </c>
      <c r="E8" s="11" t="s">
        <v>35</v>
      </c>
    </row>
    <row r="9" spans="1:5" ht="18.95" customHeight="1" x14ac:dyDescent="0.15">
      <c r="A9" s="16" t="s">
        <v>36</v>
      </c>
      <c r="B9" s="11">
        <v>3</v>
      </c>
      <c r="C9" s="11" t="s">
        <v>20</v>
      </c>
      <c r="D9" s="33">
        <v>64410.559888456628</v>
      </c>
      <c r="E9" s="11"/>
    </row>
    <row r="10" spans="1:5" ht="18.95" customHeight="1" x14ac:dyDescent="0.15">
      <c r="A10" s="16" t="s">
        <v>37</v>
      </c>
      <c r="B10" s="11">
        <v>4</v>
      </c>
      <c r="C10" s="11" t="s">
        <v>20</v>
      </c>
      <c r="D10" s="33">
        <v>63760.556382420466</v>
      </c>
      <c r="E10" s="11" t="s">
        <v>38</v>
      </c>
    </row>
    <row r="11" spans="1:5" ht="18.95" customHeight="1" x14ac:dyDescent="0.15">
      <c r="A11" s="16" t="s">
        <v>39</v>
      </c>
      <c r="B11" s="11">
        <v>5</v>
      </c>
      <c r="C11" s="11" t="s">
        <v>20</v>
      </c>
      <c r="D11" s="33">
        <v>650.00350603616448</v>
      </c>
      <c r="E11" s="11" t="s">
        <v>40</v>
      </c>
    </row>
    <row r="12" spans="1:5" ht="18.95" customHeight="1" x14ac:dyDescent="0.15">
      <c r="A12" s="17" t="s">
        <v>41</v>
      </c>
      <c r="B12" s="11">
        <v>6</v>
      </c>
      <c r="C12" s="11" t="s">
        <v>20</v>
      </c>
      <c r="D12" s="33">
        <f>D13+D14</f>
        <v>1112015.9881997879</v>
      </c>
      <c r="E12" s="11"/>
    </row>
    <row r="13" spans="1:5" ht="18.95" customHeight="1" x14ac:dyDescent="0.15">
      <c r="A13" s="15" t="s">
        <v>42</v>
      </c>
      <c r="B13" s="11">
        <v>7</v>
      </c>
      <c r="C13" s="11" t="s">
        <v>20</v>
      </c>
      <c r="D13" s="33">
        <v>1105274.0914383654</v>
      </c>
      <c r="E13" s="11" t="s">
        <v>43</v>
      </c>
    </row>
    <row r="14" spans="1:5" ht="18.95" customHeight="1" x14ac:dyDescent="0.15">
      <c r="A14" s="16" t="s">
        <v>44</v>
      </c>
      <c r="B14" s="11">
        <v>8</v>
      </c>
      <c r="C14" s="11" t="s">
        <v>20</v>
      </c>
      <c r="D14" s="33">
        <v>6741.8967614224912</v>
      </c>
      <c r="E14" s="11" t="s">
        <v>45</v>
      </c>
    </row>
    <row r="15" spans="1:5" ht="18.95" customHeight="1" x14ac:dyDescent="0.15">
      <c r="A15" s="16" t="s">
        <v>46</v>
      </c>
      <c r="B15" s="11">
        <v>9</v>
      </c>
      <c r="C15" s="11" t="s">
        <v>20</v>
      </c>
      <c r="D15" s="33">
        <f>D16+D18</f>
        <v>26645.109822314102</v>
      </c>
      <c r="E15" s="11"/>
    </row>
    <row r="16" spans="1:5" ht="18.95" customHeight="1" x14ac:dyDescent="0.15">
      <c r="A16" s="16" t="s">
        <v>47</v>
      </c>
      <c r="B16" s="11">
        <v>10</v>
      </c>
      <c r="C16" s="11" t="s">
        <v>20</v>
      </c>
      <c r="D16" s="33">
        <v>12250.126786786002</v>
      </c>
      <c r="E16" s="11"/>
    </row>
    <row r="17" spans="1:5" ht="18.95" customHeight="1" x14ac:dyDescent="0.15">
      <c r="A17" s="16" t="s">
        <v>48</v>
      </c>
      <c r="B17" s="11">
        <v>11</v>
      </c>
      <c r="C17" s="11" t="s">
        <v>49</v>
      </c>
      <c r="D17" s="34">
        <v>15</v>
      </c>
      <c r="E17" s="11"/>
    </row>
    <row r="18" spans="1:5" ht="18.95" customHeight="1" x14ac:dyDescent="0.15">
      <c r="A18" s="16" t="s">
        <v>50</v>
      </c>
      <c r="B18" s="11">
        <v>12</v>
      </c>
      <c r="C18" s="11" t="s">
        <v>20</v>
      </c>
      <c r="D18" s="33">
        <v>14394.983035528099</v>
      </c>
      <c r="E18" s="11"/>
    </row>
    <row r="19" spans="1:5" ht="18.95" customHeight="1" x14ac:dyDescent="0.15">
      <c r="A19" s="16" t="s">
        <v>51</v>
      </c>
      <c r="B19" s="11">
        <v>13</v>
      </c>
      <c r="C19" s="11" t="s">
        <v>20</v>
      </c>
      <c r="D19" s="34"/>
      <c r="E19" s="11"/>
    </row>
    <row r="20" spans="1:5" ht="18.95" customHeight="1" x14ac:dyDescent="0.15">
      <c r="A20" s="16" t="s">
        <v>52</v>
      </c>
      <c r="B20" s="11">
        <v>14</v>
      </c>
      <c r="C20" s="11" t="s">
        <v>20</v>
      </c>
      <c r="D20" s="33"/>
      <c r="E20" s="11"/>
    </row>
    <row r="21" spans="1:5" ht="18.95" customHeight="1" x14ac:dyDescent="0.15">
      <c r="A21" s="16" t="s">
        <v>53</v>
      </c>
      <c r="B21" s="11">
        <v>15</v>
      </c>
      <c r="C21" s="11" t="s">
        <v>20</v>
      </c>
      <c r="D21" s="33"/>
      <c r="E21" s="11"/>
    </row>
    <row r="22" spans="1:5" ht="23.25" customHeight="1" x14ac:dyDescent="0.15">
      <c r="A22" s="57" t="s">
        <v>54</v>
      </c>
      <c r="B22" s="57"/>
      <c r="C22" s="57"/>
      <c r="D22" s="57"/>
      <c r="E22" s="57"/>
    </row>
    <row r="23" spans="1:5" ht="27.95" customHeight="1" x14ac:dyDescent="0.15"/>
    <row r="24" spans="1:5" ht="27.95" customHeight="1" x14ac:dyDescent="0.15"/>
    <row r="25" spans="1:5" ht="27.95" customHeight="1" x14ac:dyDescent="0.15"/>
  </sheetData>
  <mergeCells count="4">
    <mergeCell ref="A2:E2"/>
    <mergeCell ref="A3:E3"/>
    <mergeCell ref="A4:E4"/>
    <mergeCell ref="A22:E22"/>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topLeftCell="A3" workbookViewId="0">
      <selection activeCell="A5" sqref="A5"/>
    </sheetView>
  </sheetViews>
  <sheetFormatPr defaultColWidth="9" defaultRowHeight="13.5" x14ac:dyDescent="0.15"/>
  <cols>
    <col min="1" max="1" width="22" style="5" customWidth="1"/>
    <col min="2" max="2" width="11.75" style="5" customWidth="1"/>
    <col min="3" max="3" width="11.125" style="5" customWidth="1"/>
    <col min="4" max="4" width="38.25" style="5" customWidth="1"/>
    <col min="5" max="5" width="42.25" style="5" customWidth="1"/>
    <col min="6" max="16384" width="9" style="5"/>
  </cols>
  <sheetData>
    <row r="1" spans="1:5" ht="18" customHeight="1" x14ac:dyDescent="0.15">
      <c r="A1" s="3" t="s">
        <v>55</v>
      </c>
      <c r="B1" s="3"/>
      <c r="C1" s="3"/>
      <c r="D1" s="3"/>
      <c r="E1" s="4"/>
    </row>
    <row r="2" spans="1:5" ht="18" customHeight="1" x14ac:dyDescent="0.15">
      <c r="A2" s="43" t="s">
        <v>111</v>
      </c>
      <c r="B2" s="44"/>
      <c r="C2" s="44"/>
      <c r="D2" s="44"/>
      <c r="E2" s="44"/>
    </row>
    <row r="3" spans="1:5" ht="18" customHeight="1" x14ac:dyDescent="0.15">
      <c r="A3" s="45" t="s">
        <v>56</v>
      </c>
      <c r="B3" s="45"/>
      <c r="C3" s="45"/>
      <c r="D3" s="45"/>
      <c r="E3" s="45"/>
    </row>
    <row r="4" spans="1:5" ht="18" customHeight="1" x14ac:dyDescent="0.15">
      <c r="A4" s="44" t="s">
        <v>117</v>
      </c>
      <c r="B4" s="44"/>
      <c r="C4" s="44"/>
      <c r="D4" s="44"/>
      <c r="E4" s="44"/>
    </row>
    <row r="5" spans="1:5" ht="18" customHeight="1" x14ac:dyDescent="0.15">
      <c r="A5" s="13"/>
      <c r="B5" s="13"/>
      <c r="C5" s="13"/>
      <c r="D5" s="13"/>
      <c r="E5" s="18"/>
    </row>
    <row r="6" spans="1:5" ht="24.95" customHeight="1" x14ac:dyDescent="0.15">
      <c r="A6" s="14" t="s">
        <v>29</v>
      </c>
      <c r="B6" s="14" t="s">
        <v>30</v>
      </c>
      <c r="C6" s="14" t="s">
        <v>15</v>
      </c>
      <c r="D6" s="14" t="s">
        <v>31</v>
      </c>
      <c r="E6" s="14" t="s">
        <v>32</v>
      </c>
    </row>
    <row r="7" spans="1:5" ht="24.95" customHeight="1" x14ac:dyDescent="0.15">
      <c r="A7" s="16" t="s">
        <v>57</v>
      </c>
      <c r="B7" s="11">
        <v>1</v>
      </c>
      <c r="C7" s="11" t="s">
        <v>20</v>
      </c>
      <c r="D7" s="30">
        <v>139562.25005799998</v>
      </c>
      <c r="E7" s="11"/>
    </row>
    <row r="8" spans="1:5" ht="24.95" customHeight="1" x14ac:dyDescent="0.15">
      <c r="A8" s="16" t="s">
        <v>58</v>
      </c>
      <c r="B8" s="11">
        <v>2</v>
      </c>
      <c r="C8" s="11" t="s">
        <v>20</v>
      </c>
      <c r="D8" s="30">
        <v>3808.467263</v>
      </c>
      <c r="E8" s="11"/>
    </row>
    <row r="9" spans="1:5" ht="24.95" customHeight="1" x14ac:dyDescent="0.15">
      <c r="A9" s="16" t="s">
        <v>59</v>
      </c>
      <c r="B9" s="11">
        <v>3</v>
      </c>
      <c r="C9" s="11" t="s">
        <v>20</v>
      </c>
      <c r="D9" s="30">
        <v>741.96015899999998</v>
      </c>
      <c r="E9" s="11"/>
    </row>
    <row r="10" spans="1:5" ht="24.95" customHeight="1" x14ac:dyDescent="0.15">
      <c r="A10" s="16" t="s">
        <v>60</v>
      </c>
      <c r="B10" s="11">
        <v>4</v>
      </c>
      <c r="C10" s="11" t="s">
        <v>20</v>
      </c>
      <c r="D10" s="30">
        <v>889.71479199999999</v>
      </c>
      <c r="E10" s="11"/>
    </row>
    <row r="11" spans="1:5" ht="24.95" customHeight="1" x14ac:dyDescent="0.15">
      <c r="A11" s="16" t="s">
        <v>61</v>
      </c>
      <c r="B11" s="11">
        <v>5</v>
      </c>
      <c r="C11" s="11" t="s">
        <v>20</v>
      </c>
      <c r="D11" s="30">
        <v>0</v>
      </c>
      <c r="E11" s="11"/>
    </row>
    <row r="12" spans="1:5" ht="24.95" customHeight="1" x14ac:dyDescent="0.15">
      <c r="A12" s="16" t="s">
        <v>62</v>
      </c>
      <c r="B12" s="11">
        <v>6</v>
      </c>
      <c r="C12" s="11" t="s">
        <v>20</v>
      </c>
      <c r="D12" s="30">
        <v>78217.744221000001</v>
      </c>
      <c r="E12" s="11"/>
    </row>
    <row r="13" spans="1:5" ht="24.95" customHeight="1" x14ac:dyDescent="0.15">
      <c r="A13" s="16" t="s">
        <v>63</v>
      </c>
      <c r="B13" s="11">
        <v>7</v>
      </c>
      <c r="C13" s="11" t="s">
        <v>20</v>
      </c>
      <c r="D13" s="30">
        <v>17649.019630999999</v>
      </c>
      <c r="E13" s="11"/>
    </row>
    <row r="14" spans="1:5" ht="24.95" customHeight="1" x14ac:dyDescent="0.15">
      <c r="A14" s="16" t="s">
        <v>64</v>
      </c>
      <c r="B14" s="11">
        <v>8</v>
      </c>
      <c r="C14" s="11" t="s">
        <v>20</v>
      </c>
      <c r="D14" s="30">
        <v>38255.343991999966</v>
      </c>
      <c r="E14" s="11"/>
    </row>
    <row r="15" spans="1:5" ht="24.95" customHeight="1" x14ac:dyDescent="0.15">
      <c r="A15" s="16" t="s">
        <v>65</v>
      </c>
      <c r="B15" s="11">
        <v>9</v>
      </c>
      <c r="C15" s="11" t="s">
        <v>20</v>
      </c>
      <c r="D15" s="30">
        <v>26990.217629885919</v>
      </c>
      <c r="E15" s="11"/>
    </row>
    <row r="16" spans="1:5" ht="24.95" customHeight="1" x14ac:dyDescent="0.15">
      <c r="A16" s="16" t="s">
        <v>66</v>
      </c>
      <c r="B16" s="11">
        <v>10</v>
      </c>
      <c r="C16" s="11" t="s">
        <v>20</v>
      </c>
      <c r="D16" s="30">
        <v>26530.571931506536</v>
      </c>
      <c r="E16" s="11"/>
    </row>
    <row r="17" spans="1:5" ht="24.95" customHeight="1" x14ac:dyDescent="0.15">
      <c r="A17" s="16" t="s">
        <v>67</v>
      </c>
      <c r="B17" s="11">
        <v>11</v>
      </c>
      <c r="C17" s="11" t="s">
        <v>20</v>
      </c>
      <c r="D17" s="30">
        <v>459.64569837938245</v>
      </c>
      <c r="E17" s="11"/>
    </row>
    <row r="18" spans="1:5" ht="24.95" customHeight="1" x14ac:dyDescent="0.15">
      <c r="A18" s="16" t="s">
        <v>68</v>
      </c>
      <c r="B18" s="11">
        <v>12</v>
      </c>
      <c r="C18" s="11" t="s">
        <v>20</v>
      </c>
      <c r="D18" s="30">
        <v>166552.46768788589</v>
      </c>
      <c r="E18" s="11" t="s">
        <v>69</v>
      </c>
    </row>
    <row r="19" spans="1:5" ht="22.5" customHeight="1" x14ac:dyDescent="0.15">
      <c r="A19" s="57" t="s">
        <v>70</v>
      </c>
      <c r="B19" s="57"/>
      <c r="C19" s="57"/>
      <c r="D19" s="57"/>
      <c r="E19" s="57"/>
    </row>
    <row r="20" spans="1:5" x14ac:dyDescent="0.15">
      <c r="A20" s="4"/>
    </row>
  </sheetData>
  <mergeCells count="4">
    <mergeCell ref="A2:E2"/>
    <mergeCell ref="A3:E3"/>
    <mergeCell ref="A4:E4"/>
    <mergeCell ref="A19:E19"/>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topLeftCell="A7" workbookViewId="0">
      <selection activeCell="D15" sqref="D15"/>
    </sheetView>
  </sheetViews>
  <sheetFormatPr defaultColWidth="9" defaultRowHeight="13.5" x14ac:dyDescent="0.15"/>
  <cols>
    <col min="1" max="1" width="29.25" style="5" customWidth="1"/>
    <col min="2" max="3" width="10.875" style="5" customWidth="1"/>
    <col min="4" max="4" width="36.375" style="5" customWidth="1"/>
    <col min="5" max="5" width="35.5" style="5" customWidth="1"/>
    <col min="6" max="16384" width="9" style="5"/>
  </cols>
  <sheetData>
    <row r="1" spans="1:5" ht="18" customHeight="1" x14ac:dyDescent="0.15">
      <c r="A1" s="3" t="s">
        <v>71</v>
      </c>
      <c r="B1" s="3"/>
      <c r="C1" s="3"/>
      <c r="D1" s="3"/>
      <c r="E1" s="4"/>
    </row>
    <row r="2" spans="1:5" ht="18" customHeight="1" x14ac:dyDescent="0.15">
      <c r="A2" s="43" t="s">
        <v>111</v>
      </c>
      <c r="B2" s="44"/>
      <c r="C2" s="44"/>
      <c r="D2" s="44"/>
      <c r="E2" s="44"/>
    </row>
    <row r="3" spans="1:5" ht="18" customHeight="1" x14ac:dyDescent="0.15">
      <c r="A3" s="45" t="s">
        <v>72</v>
      </c>
      <c r="B3" s="45"/>
      <c r="C3" s="45"/>
      <c r="D3" s="45"/>
      <c r="E3" s="45"/>
    </row>
    <row r="4" spans="1:5" ht="18" customHeight="1" x14ac:dyDescent="0.15">
      <c r="A4" s="44" t="s">
        <v>118</v>
      </c>
      <c r="B4" s="44"/>
      <c r="C4" s="44"/>
      <c r="D4" s="44"/>
      <c r="E4" s="44"/>
    </row>
    <row r="5" spans="1:5" ht="9.75" customHeight="1" x14ac:dyDescent="0.15">
      <c r="A5" s="13"/>
      <c r="B5" s="13"/>
      <c r="C5" s="13"/>
      <c r="D5" s="13"/>
      <c r="E5" s="18"/>
    </row>
    <row r="6" spans="1:5" ht="39.75" customHeight="1" x14ac:dyDescent="0.15">
      <c r="A6" s="14" t="s">
        <v>29</v>
      </c>
      <c r="B6" s="14" t="s">
        <v>30</v>
      </c>
      <c r="C6" s="14" t="s">
        <v>15</v>
      </c>
      <c r="D6" s="14" t="s">
        <v>31</v>
      </c>
      <c r="E6" s="19" t="s">
        <v>32</v>
      </c>
    </row>
    <row r="7" spans="1:5" ht="30" customHeight="1" x14ac:dyDescent="0.15">
      <c r="A7" s="16" t="s">
        <v>73</v>
      </c>
      <c r="B7" s="11">
        <v>1</v>
      </c>
      <c r="C7" s="11" t="s">
        <v>20</v>
      </c>
      <c r="D7" s="31">
        <f>SUM(D8:D11)</f>
        <v>61908.207767448497</v>
      </c>
      <c r="E7" s="11"/>
    </row>
    <row r="8" spans="1:5" ht="30" customHeight="1" x14ac:dyDescent="0.15">
      <c r="A8" s="20" t="s">
        <v>74</v>
      </c>
      <c r="B8" s="11">
        <f t="shared" ref="B8:B15" si="0">B7+1</f>
        <v>2</v>
      </c>
      <c r="C8" s="11" t="s">
        <v>20</v>
      </c>
      <c r="D8" s="31">
        <v>50862.573149066666</v>
      </c>
      <c r="E8" s="11"/>
    </row>
    <row r="9" spans="1:5" ht="30" customHeight="1" x14ac:dyDescent="0.15">
      <c r="A9" s="20" t="s">
        <v>75</v>
      </c>
      <c r="B9" s="11">
        <f t="shared" si="0"/>
        <v>3</v>
      </c>
      <c r="C9" s="11" t="s">
        <v>20</v>
      </c>
      <c r="D9" s="31">
        <v>9876.1718550000005</v>
      </c>
      <c r="E9" s="11"/>
    </row>
    <row r="10" spans="1:5" ht="30" customHeight="1" x14ac:dyDescent="0.15">
      <c r="A10" s="20" t="s">
        <v>76</v>
      </c>
      <c r="B10" s="11">
        <v>4</v>
      </c>
      <c r="C10" s="11" t="s">
        <v>20</v>
      </c>
      <c r="D10" s="31">
        <v>510.65238399999998</v>
      </c>
      <c r="E10" s="11"/>
    </row>
    <row r="11" spans="1:5" ht="30" customHeight="1" x14ac:dyDescent="0.15">
      <c r="A11" s="20" t="s">
        <v>77</v>
      </c>
      <c r="B11" s="11">
        <v>5</v>
      </c>
      <c r="C11" s="11" t="s">
        <v>20</v>
      </c>
      <c r="D11" s="31">
        <v>658.81037938182874</v>
      </c>
      <c r="E11" s="11"/>
    </row>
    <row r="12" spans="1:5" ht="30" customHeight="1" x14ac:dyDescent="0.15">
      <c r="A12" s="16" t="s">
        <v>78</v>
      </c>
      <c r="B12" s="11">
        <v>6</v>
      </c>
      <c r="C12" s="11" t="s">
        <v>20</v>
      </c>
      <c r="D12" s="31">
        <f>D13+D14</f>
        <v>1852.3486149719693</v>
      </c>
      <c r="E12" s="11"/>
    </row>
    <row r="13" spans="1:5" ht="30" customHeight="1" x14ac:dyDescent="0.15">
      <c r="A13" s="15" t="s">
        <v>79</v>
      </c>
      <c r="B13" s="11">
        <v>7</v>
      </c>
      <c r="C13" s="11" t="s">
        <v>20</v>
      </c>
      <c r="D13" s="31">
        <v>1851.5307355942468</v>
      </c>
      <c r="E13" s="11"/>
    </row>
    <row r="14" spans="1:5" ht="30" customHeight="1" x14ac:dyDescent="0.15">
      <c r="A14" s="15" t="s">
        <v>80</v>
      </c>
      <c r="B14" s="11">
        <f t="shared" si="0"/>
        <v>8</v>
      </c>
      <c r="C14" s="11" t="s">
        <v>20</v>
      </c>
      <c r="D14" s="31">
        <v>0.8178793777223744</v>
      </c>
      <c r="E14" s="11"/>
    </row>
    <row r="15" spans="1:5" ht="30" customHeight="1" x14ac:dyDescent="0.15">
      <c r="A15" s="16" t="s">
        <v>68</v>
      </c>
      <c r="B15" s="11">
        <f t="shared" si="0"/>
        <v>9</v>
      </c>
      <c r="C15" s="11" t="s">
        <v>20</v>
      </c>
      <c r="D15" s="31">
        <f>D12+D7</f>
        <v>63760.556382420466</v>
      </c>
      <c r="E15" s="11" t="s">
        <v>69</v>
      </c>
    </row>
    <row r="16" spans="1:5" ht="28.5" customHeight="1" x14ac:dyDescent="0.15">
      <c r="A16" s="4" t="s">
        <v>81</v>
      </c>
    </row>
    <row r="17" spans="1:1" x14ac:dyDescent="0.15">
      <c r="A17" s="4"/>
    </row>
    <row r="18" spans="1:1" x14ac:dyDescent="0.15">
      <c r="A18" s="4"/>
    </row>
  </sheetData>
  <mergeCells count="3">
    <mergeCell ref="A2:E2"/>
    <mergeCell ref="A3:E3"/>
    <mergeCell ref="A4:E4"/>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A5" sqref="A5"/>
    </sheetView>
  </sheetViews>
  <sheetFormatPr defaultColWidth="9" defaultRowHeight="13.5" x14ac:dyDescent="0.15"/>
  <cols>
    <col min="1" max="1" width="29.625" style="5" customWidth="1"/>
    <col min="2" max="3" width="11.375" style="5" customWidth="1"/>
    <col min="4" max="4" width="39.5" style="5" customWidth="1"/>
    <col min="5" max="5" width="35.875" style="5" customWidth="1"/>
    <col min="6" max="16384" width="9" style="5"/>
  </cols>
  <sheetData>
    <row r="1" spans="1:5" ht="18" customHeight="1" x14ac:dyDescent="0.15">
      <c r="A1" s="3" t="s">
        <v>82</v>
      </c>
      <c r="B1" s="3"/>
      <c r="C1" s="3"/>
      <c r="D1" s="3"/>
      <c r="E1" s="4"/>
    </row>
    <row r="2" spans="1:5" ht="18" customHeight="1" x14ac:dyDescent="0.15">
      <c r="A2" s="43" t="s">
        <v>111</v>
      </c>
      <c r="B2" s="44"/>
      <c r="C2" s="44"/>
      <c r="D2" s="44"/>
      <c r="E2" s="44"/>
    </row>
    <row r="3" spans="1:5" ht="18" customHeight="1" x14ac:dyDescent="0.15">
      <c r="A3" s="45" t="s">
        <v>83</v>
      </c>
      <c r="B3" s="45"/>
      <c r="C3" s="45"/>
      <c r="D3" s="45"/>
      <c r="E3" s="45"/>
    </row>
    <row r="4" spans="1:5" ht="18" customHeight="1" x14ac:dyDescent="0.15">
      <c r="A4" s="44" t="s">
        <v>119</v>
      </c>
      <c r="B4" s="44"/>
      <c r="C4" s="44"/>
      <c r="D4" s="44"/>
      <c r="E4" s="44"/>
    </row>
    <row r="5" spans="1:5" ht="18" customHeight="1" x14ac:dyDescent="0.15">
      <c r="A5" s="13"/>
      <c r="B5" s="13"/>
      <c r="C5" s="13"/>
      <c r="D5" s="13"/>
      <c r="E5" s="18"/>
    </row>
    <row r="6" spans="1:5" ht="24.75" customHeight="1" x14ac:dyDescent="0.15">
      <c r="A6" s="14" t="s">
        <v>29</v>
      </c>
      <c r="B6" s="14" t="s">
        <v>30</v>
      </c>
      <c r="C6" s="14" t="s">
        <v>15</v>
      </c>
      <c r="D6" s="14" t="s">
        <v>31</v>
      </c>
      <c r="E6" s="19" t="s">
        <v>32</v>
      </c>
    </row>
    <row r="7" spans="1:5" ht="30" customHeight="1" x14ac:dyDescent="0.15">
      <c r="A7" s="16" t="s">
        <v>84</v>
      </c>
      <c r="B7" s="11">
        <v>1</v>
      </c>
      <c r="C7" s="11" t="s">
        <v>20</v>
      </c>
      <c r="D7" s="32">
        <f>SUM(D8:D13)</f>
        <v>120.944233</v>
      </c>
      <c r="E7" s="11"/>
    </row>
    <row r="8" spans="1:5" ht="30" customHeight="1" x14ac:dyDescent="0.15">
      <c r="A8" s="21" t="s">
        <v>85</v>
      </c>
      <c r="B8" s="11">
        <f>B7+1</f>
        <v>2</v>
      </c>
      <c r="C8" s="11" t="s">
        <v>20</v>
      </c>
      <c r="D8" s="32">
        <v>0</v>
      </c>
      <c r="E8" s="11"/>
    </row>
    <row r="9" spans="1:5" ht="30" customHeight="1" x14ac:dyDescent="0.15">
      <c r="A9" s="21" t="s">
        <v>86</v>
      </c>
      <c r="B9" s="11">
        <f t="shared" ref="B9:B15" si="0">B8+1</f>
        <v>3</v>
      </c>
      <c r="C9" s="11" t="s">
        <v>20</v>
      </c>
      <c r="D9" s="32">
        <v>0</v>
      </c>
      <c r="E9" s="11"/>
    </row>
    <row r="10" spans="1:5" ht="30" customHeight="1" x14ac:dyDescent="0.15">
      <c r="A10" s="21" t="s">
        <v>87</v>
      </c>
      <c r="B10" s="11">
        <f t="shared" si="0"/>
        <v>4</v>
      </c>
      <c r="C10" s="11" t="s">
        <v>20</v>
      </c>
      <c r="D10" s="32">
        <v>61.230547999999999</v>
      </c>
      <c r="E10" s="11"/>
    </row>
    <row r="11" spans="1:5" ht="30" customHeight="1" x14ac:dyDescent="0.15">
      <c r="A11" s="21" t="s">
        <v>88</v>
      </c>
      <c r="B11" s="11">
        <f t="shared" si="0"/>
        <v>5</v>
      </c>
      <c r="C11" s="11" t="s">
        <v>20</v>
      </c>
      <c r="D11" s="32">
        <v>0</v>
      </c>
      <c r="E11" s="11"/>
    </row>
    <row r="12" spans="1:5" ht="30" customHeight="1" x14ac:dyDescent="0.15">
      <c r="A12" s="21" t="s">
        <v>89</v>
      </c>
      <c r="B12" s="11">
        <f t="shared" si="0"/>
        <v>6</v>
      </c>
      <c r="C12" s="11" t="s">
        <v>20</v>
      </c>
      <c r="D12" s="32">
        <v>59.713684999999998</v>
      </c>
      <c r="E12" s="11"/>
    </row>
    <row r="13" spans="1:5" ht="30" customHeight="1" x14ac:dyDescent="0.15">
      <c r="A13" s="21" t="s">
        <v>90</v>
      </c>
      <c r="B13" s="11">
        <f t="shared" si="0"/>
        <v>7</v>
      </c>
      <c r="C13" s="11" t="s">
        <v>20</v>
      </c>
      <c r="D13" s="32">
        <v>0</v>
      </c>
      <c r="E13" s="11"/>
    </row>
    <row r="14" spans="1:5" ht="30" customHeight="1" x14ac:dyDescent="0.15">
      <c r="A14" s="16" t="s">
        <v>91</v>
      </c>
      <c r="B14" s="11">
        <f t="shared" si="0"/>
        <v>8</v>
      </c>
      <c r="C14" s="11" t="s">
        <v>20</v>
      </c>
      <c r="D14" s="32">
        <v>529.05927303616454</v>
      </c>
      <c r="E14" s="11"/>
    </row>
    <row r="15" spans="1:5" ht="30" customHeight="1" x14ac:dyDescent="0.15">
      <c r="A15" s="16" t="s">
        <v>68</v>
      </c>
      <c r="B15" s="11">
        <f t="shared" si="0"/>
        <v>9</v>
      </c>
      <c r="C15" s="11" t="s">
        <v>20</v>
      </c>
      <c r="D15" s="32">
        <f>D7+D14</f>
        <v>650.00350603616448</v>
      </c>
      <c r="E15" s="11" t="s">
        <v>69</v>
      </c>
    </row>
    <row r="16" spans="1:5" ht="21" customHeight="1" x14ac:dyDescent="0.15">
      <c r="A16" s="4" t="s">
        <v>54</v>
      </c>
    </row>
  </sheetData>
  <mergeCells count="3">
    <mergeCell ref="A2:E2"/>
    <mergeCell ref="A3:E3"/>
    <mergeCell ref="A4:E4"/>
  </mergeCells>
  <phoneticPr fontId="1" type="noConversion"/>
  <printOptions horizontalCentered="1"/>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封面</vt:lpstr>
      <vt:lpstr>情况介绍</vt:lpstr>
      <vt:lpstr>管道系统图</vt:lpstr>
      <vt:lpstr>系统说明</vt:lpstr>
      <vt:lpstr>表1</vt:lpstr>
      <vt:lpstr>表2</vt:lpstr>
      <vt:lpstr>表3</vt:lpstr>
      <vt:lpstr>表4</vt:lpstr>
      <vt:lpstr>表5</vt:lpstr>
      <vt:lpstr>表6</vt:lpstr>
      <vt:lpstr>表7</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2019-05-28T03:29:06Z</dcterms:modified>
</cp:coreProperties>
</file>